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17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D46" i="1"/>
  <c r="D31" i="1"/>
  <c r="D13" i="1"/>
  <c r="B47" i="1"/>
  <c r="C47" i="1"/>
  <c r="B46" i="1"/>
  <c r="B31" i="1"/>
  <c r="B13" i="1"/>
  <c r="D26" i="1" l="1"/>
  <c r="D14" i="1"/>
  <c r="D15" i="1"/>
  <c r="D16" i="1"/>
  <c r="D17" i="1"/>
  <c r="D18" i="1"/>
  <c r="D19" i="1"/>
  <c r="D20" i="1"/>
  <c r="D21" i="1"/>
  <c r="D22" i="1"/>
  <c r="D23" i="1"/>
  <c r="D24" i="1"/>
  <c r="D25" i="1"/>
  <c r="D27" i="1"/>
  <c r="D28" i="1"/>
  <c r="D29" i="1"/>
  <c r="D30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5" i="1"/>
  <c r="D6" i="1"/>
  <c r="D7" i="1"/>
  <c r="D8" i="1"/>
  <c r="D9" i="1"/>
  <c r="D10" i="1"/>
  <c r="D11" i="1"/>
  <c r="D12" i="1"/>
  <c r="D4" i="1"/>
  <c r="E47" i="1"/>
  <c r="E46" i="1"/>
  <c r="C46" i="1"/>
  <c r="E31" i="1"/>
  <c r="C31" i="1"/>
  <c r="E13" i="1"/>
  <c r="C13" i="1"/>
</calcChain>
</file>

<file path=xl/sharedStrings.xml><?xml version="1.0" encoding="utf-8"?>
<sst xmlns="http://schemas.openxmlformats.org/spreadsheetml/2006/main" count="51" uniqueCount="51">
  <si>
    <t>Количество студентов , получающих государственную академическую стипендию</t>
  </si>
  <si>
    <t>по результатам зимней сессии 2019-2020 уч.г.</t>
  </si>
  <si>
    <t>всего студентов по бюджету</t>
  </si>
  <si>
    <t>получают стипендию</t>
  </si>
  <si>
    <t>%</t>
  </si>
  <si>
    <t>из них - повышенная стипендия</t>
  </si>
  <si>
    <t>ГС-24</t>
  </si>
  <si>
    <t>ГС-23</t>
  </si>
  <si>
    <t>Б-15</t>
  </si>
  <si>
    <t>Б-16</t>
  </si>
  <si>
    <t>ИТОГО отд. экон. и права</t>
  </si>
  <si>
    <t>Т-11</t>
  </si>
  <si>
    <t>Т-12</t>
  </si>
  <si>
    <t>Г-10</t>
  </si>
  <si>
    <t>Г-11</t>
  </si>
  <si>
    <t>СТ-15</t>
  </si>
  <si>
    <t>Э-17</t>
  </si>
  <si>
    <t>Э-16</t>
  </si>
  <si>
    <t>В-08</t>
  </si>
  <si>
    <t>В-07</t>
  </si>
  <si>
    <t>Итого инжен. отд.</t>
  </si>
  <si>
    <t>С-88</t>
  </si>
  <si>
    <t>С-89</t>
  </si>
  <si>
    <t>С-91</t>
  </si>
  <si>
    <t>С-92</t>
  </si>
  <si>
    <t>С-93</t>
  </si>
  <si>
    <t>С-94</t>
  </si>
  <si>
    <t>С-95</t>
  </si>
  <si>
    <t>Д-07</t>
  </si>
  <si>
    <t>Д-08</t>
  </si>
  <si>
    <t>Д-09</t>
  </si>
  <si>
    <t>Итого строит.отд.</t>
  </si>
  <si>
    <t>ИТОГО по колледжу</t>
  </si>
  <si>
    <t>ГД-01</t>
  </si>
  <si>
    <t>ТМ-01</t>
  </si>
  <si>
    <t>ИСП-01</t>
  </si>
  <si>
    <t>ИСП-02</t>
  </si>
  <si>
    <t>ИСО-01</t>
  </si>
  <si>
    <t>Г-13</t>
  </si>
  <si>
    <t>Г-14</t>
  </si>
  <si>
    <t>Э-18</t>
  </si>
  <si>
    <t>СВК-01</t>
  </si>
  <si>
    <t>МОР-01</t>
  </si>
  <si>
    <t>МЖКХ-01</t>
  </si>
  <si>
    <t>ГрД-01</t>
  </si>
  <si>
    <t>С-97</t>
  </si>
  <si>
    <t>С-98</t>
  </si>
  <si>
    <t>С-99</t>
  </si>
  <si>
    <t>Д-11</t>
  </si>
  <si>
    <t>Эл-01</t>
  </si>
  <si>
    <r>
      <t xml:space="preserve"> </t>
    </r>
    <r>
      <rPr>
        <b/>
        <sz val="10"/>
        <color rgb="FF000000"/>
        <rFont val="Times New Roman"/>
        <family val="1"/>
        <charset val="204"/>
      </rPr>
      <t>№ группы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</si>
</sst>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25" zoomScale="140" zoomScaleNormal="140" workbookViewId="0">
      <selection activeCell="A3" sqref="A3"/>
    </sheetView>
  </sheetViews>
  <sheetFormatPr defaultRowHeight="15" x14ac:dyDescent="0.25"/>
  <cols>
    <col min="1" max="1" width="27.28515625" customWidth="1"/>
    <col min="2" max="2" width="13.85546875" customWidth="1"/>
    <col min="3" max="3" width="15.5703125" customWidth="1"/>
    <col min="4" max="4" width="11.28515625" customWidth="1"/>
    <col min="5" max="5" width="14.140625" customWidth="1"/>
  </cols>
  <sheetData>
    <row r="1" spans="1:5" ht="31.5" customHeight="1" x14ac:dyDescent="0.25">
      <c r="A1" s="5" t="s">
        <v>0</v>
      </c>
      <c r="B1" s="6"/>
      <c r="C1" s="6"/>
      <c r="D1" s="6"/>
      <c r="E1" s="7"/>
    </row>
    <row r="2" spans="1:5" ht="15.75" x14ac:dyDescent="0.25">
      <c r="A2" s="8" t="s">
        <v>1</v>
      </c>
      <c r="B2" s="9"/>
      <c r="C2" s="9"/>
      <c r="D2" s="9"/>
      <c r="E2" s="10"/>
    </row>
    <row r="3" spans="1:5" ht="38.25" x14ac:dyDescent="0.25">
      <c r="A3" s="26" t="s">
        <v>50</v>
      </c>
      <c r="B3" s="2" t="s">
        <v>2</v>
      </c>
      <c r="C3" s="2" t="s">
        <v>3</v>
      </c>
      <c r="D3" s="2" t="s">
        <v>4</v>
      </c>
      <c r="E3" s="16" t="s">
        <v>5</v>
      </c>
    </row>
    <row r="4" spans="1:5" x14ac:dyDescent="0.25">
      <c r="A4" s="14" t="s">
        <v>6</v>
      </c>
      <c r="B4" s="1">
        <v>19</v>
      </c>
      <c r="C4" s="1">
        <v>10</v>
      </c>
      <c r="D4" s="4">
        <f>C4*100/B4</f>
        <v>52.631578947368418</v>
      </c>
      <c r="E4" s="15">
        <v>2</v>
      </c>
    </row>
    <row r="5" spans="1:5" x14ac:dyDescent="0.25">
      <c r="A5" s="14" t="s">
        <v>7</v>
      </c>
      <c r="B5" s="1">
        <v>21</v>
      </c>
      <c r="C5" s="1">
        <v>6</v>
      </c>
      <c r="D5" s="4">
        <f t="shared" ref="D5:D46" si="0">C5*100/B5</f>
        <v>28.571428571428573</v>
      </c>
      <c r="E5" s="15">
        <v>0</v>
      </c>
    </row>
    <row r="6" spans="1:5" x14ac:dyDescent="0.25">
      <c r="A6" s="14" t="s">
        <v>8</v>
      </c>
      <c r="B6" s="1">
        <v>22</v>
      </c>
      <c r="C6" s="1">
        <v>16</v>
      </c>
      <c r="D6" s="4">
        <f t="shared" si="0"/>
        <v>72.727272727272734</v>
      </c>
      <c r="E6" s="15">
        <v>3</v>
      </c>
    </row>
    <row r="7" spans="1:5" x14ac:dyDescent="0.25">
      <c r="A7" s="14" t="s">
        <v>9</v>
      </c>
      <c r="B7" s="1">
        <v>20</v>
      </c>
      <c r="C7" s="1">
        <v>7</v>
      </c>
      <c r="D7" s="4">
        <f t="shared" si="0"/>
        <v>35</v>
      </c>
      <c r="E7" s="15">
        <v>1</v>
      </c>
    </row>
    <row r="8" spans="1:5" x14ac:dyDescent="0.25">
      <c r="A8" s="14" t="s">
        <v>33</v>
      </c>
      <c r="B8" s="1">
        <v>17</v>
      </c>
      <c r="C8" s="1">
        <v>7</v>
      </c>
      <c r="D8" s="4">
        <f t="shared" si="0"/>
        <v>41.176470588235297</v>
      </c>
      <c r="E8" s="15">
        <v>0</v>
      </c>
    </row>
    <row r="9" spans="1:5" x14ac:dyDescent="0.25">
      <c r="A9" s="14" t="s">
        <v>34</v>
      </c>
      <c r="B9" s="1">
        <v>21</v>
      </c>
      <c r="C9" s="1">
        <v>7</v>
      </c>
      <c r="D9" s="4">
        <f t="shared" si="0"/>
        <v>33.333333333333336</v>
      </c>
      <c r="E9" s="15">
        <v>4</v>
      </c>
    </row>
    <row r="10" spans="1:5" x14ac:dyDescent="0.25">
      <c r="A10" s="14" t="s">
        <v>35</v>
      </c>
      <c r="B10" s="1">
        <v>24</v>
      </c>
      <c r="C10" s="1">
        <v>15</v>
      </c>
      <c r="D10" s="4">
        <f t="shared" si="0"/>
        <v>62.5</v>
      </c>
      <c r="E10" s="15">
        <v>2</v>
      </c>
    </row>
    <row r="11" spans="1:5" x14ac:dyDescent="0.25">
      <c r="A11" s="14" t="s">
        <v>36</v>
      </c>
      <c r="B11" s="1">
        <v>3</v>
      </c>
      <c r="C11" s="1">
        <v>2</v>
      </c>
      <c r="D11" s="4">
        <f t="shared" si="0"/>
        <v>66.666666666666671</v>
      </c>
      <c r="E11" s="15">
        <v>0</v>
      </c>
    </row>
    <row r="12" spans="1:5" x14ac:dyDescent="0.25">
      <c r="A12" s="14" t="s">
        <v>37</v>
      </c>
      <c r="B12" s="1">
        <v>20</v>
      </c>
      <c r="C12" s="1">
        <v>9</v>
      </c>
      <c r="D12" s="4">
        <f t="shared" si="0"/>
        <v>45</v>
      </c>
      <c r="E12" s="15">
        <v>0</v>
      </c>
    </row>
    <row r="13" spans="1:5" x14ac:dyDescent="0.25">
      <c r="A13" s="13" t="s">
        <v>10</v>
      </c>
      <c r="B13" s="2">
        <f>SUM(B4:B12)</f>
        <v>167</v>
      </c>
      <c r="C13" s="2">
        <f>SUM(C4:C12)</f>
        <v>79</v>
      </c>
      <c r="D13" s="11">
        <f>C13*100/B13</f>
        <v>47.305389221556887</v>
      </c>
      <c r="E13" s="16">
        <f>SUM(E4:E12)</f>
        <v>12</v>
      </c>
    </row>
    <row r="14" spans="1:5" x14ac:dyDescent="0.25">
      <c r="A14" s="14" t="s">
        <v>11</v>
      </c>
      <c r="B14" s="1">
        <v>24</v>
      </c>
      <c r="C14" s="1">
        <v>4</v>
      </c>
      <c r="D14" s="4">
        <f t="shared" si="0"/>
        <v>16.666666666666668</v>
      </c>
      <c r="E14" s="15">
        <v>0</v>
      </c>
    </row>
    <row r="15" spans="1:5" x14ac:dyDescent="0.25">
      <c r="A15" s="14" t="s">
        <v>12</v>
      </c>
      <c r="B15" s="1">
        <v>25</v>
      </c>
      <c r="C15" s="1">
        <v>10</v>
      </c>
      <c r="D15" s="4">
        <f t="shared" si="0"/>
        <v>40</v>
      </c>
      <c r="E15" s="15">
        <v>1</v>
      </c>
    </row>
    <row r="16" spans="1:5" x14ac:dyDescent="0.25">
      <c r="A16" s="14" t="s">
        <v>13</v>
      </c>
      <c r="B16" s="1">
        <v>19</v>
      </c>
      <c r="C16" s="1">
        <v>11</v>
      </c>
      <c r="D16" s="4">
        <f t="shared" si="0"/>
        <v>57.89473684210526</v>
      </c>
      <c r="E16" s="15">
        <v>4</v>
      </c>
    </row>
    <row r="17" spans="1:5" x14ac:dyDescent="0.25">
      <c r="A17" s="14" t="s">
        <v>14</v>
      </c>
      <c r="B17" s="1">
        <v>25</v>
      </c>
      <c r="C17" s="1">
        <v>8</v>
      </c>
      <c r="D17" s="4">
        <f t="shared" si="0"/>
        <v>32</v>
      </c>
      <c r="E17" s="15">
        <v>0</v>
      </c>
    </row>
    <row r="18" spans="1:5" x14ac:dyDescent="0.25">
      <c r="A18" s="14" t="s">
        <v>38</v>
      </c>
      <c r="B18" s="1">
        <v>20</v>
      </c>
      <c r="C18" s="1">
        <v>6</v>
      </c>
      <c r="D18" s="4">
        <f t="shared" si="0"/>
        <v>30</v>
      </c>
      <c r="E18" s="15">
        <v>0</v>
      </c>
    </row>
    <row r="19" spans="1:5" x14ac:dyDescent="0.25">
      <c r="A19" s="14" t="s">
        <v>39</v>
      </c>
      <c r="B19" s="1">
        <v>20</v>
      </c>
      <c r="C19" s="1">
        <v>2</v>
      </c>
      <c r="D19" s="4">
        <f t="shared" si="0"/>
        <v>10</v>
      </c>
      <c r="E19" s="15">
        <v>0</v>
      </c>
    </row>
    <row r="20" spans="1:5" x14ac:dyDescent="0.25">
      <c r="A20" s="14" t="s">
        <v>15</v>
      </c>
      <c r="B20" s="1">
        <v>25</v>
      </c>
      <c r="C20" s="1">
        <v>8</v>
      </c>
      <c r="D20" s="4">
        <f t="shared" si="0"/>
        <v>32</v>
      </c>
      <c r="E20" s="15">
        <v>1</v>
      </c>
    </row>
    <row r="21" spans="1:5" x14ac:dyDescent="0.25">
      <c r="A21" s="14" t="s">
        <v>40</v>
      </c>
      <c r="B21" s="1">
        <v>21</v>
      </c>
      <c r="C21" s="1">
        <v>5</v>
      </c>
      <c r="D21" s="4">
        <f t="shared" si="0"/>
        <v>23.80952380952381</v>
      </c>
      <c r="E21" s="15">
        <v>1</v>
      </c>
    </row>
    <row r="22" spans="1:5" x14ac:dyDescent="0.25">
      <c r="A22" s="14" t="s">
        <v>16</v>
      </c>
      <c r="B22" s="1">
        <v>21</v>
      </c>
      <c r="C22" s="1">
        <v>9</v>
      </c>
      <c r="D22" s="4">
        <f t="shared" si="0"/>
        <v>42.857142857142854</v>
      </c>
      <c r="E22" s="15">
        <v>3</v>
      </c>
    </row>
    <row r="23" spans="1:5" x14ac:dyDescent="0.25">
      <c r="A23" s="14" t="s">
        <v>17</v>
      </c>
      <c r="B23" s="1">
        <v>24</v>
      </c>
      <c r="C23" s="1">
        <v>14</v>
      </c>
      <c r="D23" s="4">
        <f t="shared" si="0"/>
        <v>58.333333333333336</v>
      </c>
      <c r="E23" s="15">
        <v>4</v>
      </c>
    </row>
    <row r="24" spans="1:5" x14ac:dyDescent="0.25">
      <c r="A24" s="14" t="s">
        <v>18</v>
      </c>
      <c r="B24" s="1">
        <v>17</v>
      </c>
      <c r="C24" s="1">
        <v>11</v>
      </c>
      <c r="D24" s="4">
        <f t="shared" si="0"/>
        <v>64.705882352941174</v>
      </c>
      <c r="E24" s="15">
        <v>3</v>
      </c>
    </row>
    <row r="25" spans="1:5" x14ac:dyDescent="0.25">
      <c r="A25" s="14" t="s">
        <v>19</v>
      </c>
      <c r="B25" s="1">
        <v>16</v>
      </c>
      <c r="C25" s="1">
        <v>4</v>
      </c>
      <c r="D25" s="4">
        <f t="shared" si="0"/>
        <v>25</v>
      </c>
      <c r="E25" s="15">
        <v>1</v>
      </c>
    </row>
    <row r="26" spans="1:5" x14ac:dyDescent="0.25">
      <c r="A26" s="14" t="s">
        <v>49</v>
      </c>
      <c r="B26" s="1">
        <v>20</v>
      </c>
      <c r="C26" s="1">
        <v>0</v>
      </c>
      <c r="D26" s="4">
        <f t="shared" si="0"/>
        <v>0</v>
      </c>
      <c r="E26" s="15">
        <v>0</v>
      </c>
    </row>
    <row r="27" spans="1:5" x14ac:dyDescent="0.25">
      <c r="A27" s="14" t="s">
        <v>41</v>
      </c>
      <c r="B27" s="1">
        <v>20</v>
      </c>
      <c r="C27" s="1">
        <v>1</v>
      </c>
      <c r="D27" s="4">
        <f t="shared" si="0"/>
        <v>5</v>
      </c>
      <c r="E27" s="15">
        <v>0</v>
      </c>
    </row>
    <row r="28" spans="1:5" x14ac:dyDescent="0.25">
      <c r="A28" s="17" t="s">
        <v>42</v>
      </c>
      <c r="B28" s="3">
        <v>14</v>
      </c>
      <c r="C28" s="3">
        <v>8</v>
      </c>
      <c r="D28" s="4">
        <f t="shared" si="0"/>
        <v>57.142857142857146</v>
      </c>
      <c r="E28" s="15">
        <v>0</v>
      </c>
    </row>
    <row r="29" spans="1:5" x14ac:dyDescent="0.25">
      <c r="A29" s="14" t="s">
        <v>43</v>
      </c>
      <c r="B29" s="1">
        <v>15</v>
      </c>
      <c r="C29" s="1">
        <v>14</v>
      </c>
      <c r="D29" s="4">
        <f t="shared" si="0"/>
        <v>93.333333333333329</v>
      </c>
      <c r="E29" s="15">
        <v>1</v>
      </c>
    </row>
    <row r="30" spans="1:5" x14ac:dyDescent="0.25">
      <c r="A30" s="14" t="s">
        <v>44</v>
      </c>
      <c r="B30" s="1">
        <v>20</v>
      </c>
      <c r="C30" s="1">
        <v>20</v>
      </c>
      <c r="D30" s="4">
        <f t="shared" si="0"/>
        <v>100</v>
      </c>
      <c r="E30" s="15">
        <v>0</v>
      </c>
    </row>
    <row r="31" spans="1:5" x14ac:dyDescent="0.25">
      <c r="A31" s="13" t="s">
        <v>20</v>
      </c>
      <c r="B31" s="2">
        <f>SUM(B14:B30)</f>
        <v>346</v>
      </c>
      <c r="C31" s="2">
        <f>SUM(C14:C30)</f>
        <v>135</v>
      </c>
      <c r="D31" s="12">
        <f>C31*100/B31</f>
        <v>39.017341040462426</v>
      </c>
      <c r="E31" s="16">
        <f>SUM(E14:E30)</f>
        <v>19</v>
      </c>
    </row>
    <row r="32" spans="1:5" x14ac:dyDescent="0.25">
      <c r="A32" s="14" t="s">
        <v>21</v>
      </c>
      <c r="B32" s="1">
        <v>23</v>
      </c>
      <c r="C32" s="1">
        <v>8</v>
      </c>
      <c r="D32" s="4">
        <f t="shared" si="0"/>
        <v>34.782608695652172</v>
      </c>
      <c r="E32" s="15">
        <v>1</v>
      </c>
    </row>
    <row r="33" spans="1:5" x14ac:dyDescent="0.25">
      <c r="A33" s="14" t="s">
        <v>22</v>
      </c>
      <c r="B33" s="1">
        <v>17</v>
      </c>
      <c r="C33" s="1">
        <v>12</v>
      </c>
      <c r="D33" s="4">
        <f t="shared" si="0"/>
        <v>70.588235294117652</v>
      </c>
      <c r="E33" s="15">
        <v>3</v>
      </c>
    </row>
    <row r="34" spans="1:5" x14ac:dyDescent="0.25">
      <c r="A34" s="14" t="s">
        <v>23</v>
      </c>
      <c r="B34" s="1">
        <v>19</v>
      </c>
      <c r="C34" s="1">
        <v>4</v>
      </c>
      <c r="D34" s="4">
        <f t="shared" si="0"/>
        <v>21.05263157894737</v>
      </c>
      <c r="E34" s="15">
        <v>3</v>
      </c>
    </row>
    <row r="35" spans="1:5" x14ac:dyDescent="0.25">
      <c r="A35" s="14" t="s">
        <v>24</v>
      </c>
      <c r="B35" s="1">
        <v>20</v>
      </c>
      <c r="C35" s="1">
        <v>11</v>
      </c>
      <c r="D35" s="4">
        <f t="shared" si="0"/>
        <v>55</v>
      </c>
      <c r="E35" s="15">
        <v>6</v>
      </c>
    </row>
    <row r="36" spans="1:5" x14ac:dyDescent="0.25">
      <c r="A36" s="14" t="s">
        <v>25</v>
      </c>
      <c r="B36" s="1">
        <v>21</v>
      </c>
      <c r="C36" s="1">
        <v>10</v>
      </c>
      <c r="D36" s="4">
        <f t="shared" si="0"/>
        <v>47.61904761904762</v>
      </c>
      <c r="E36" s="15">
        <v>2</v>
      </c>
    </row>
    <row r="37" spans="1:5" x14ac:dyDescent="0.25">
      <c r="A37" s="14" t="s">
        <v>26</v>
      </c>
      <c r="B37" s="1">
        <v>25</v>
      </c>
      <c r="C37" s="1">
        <v>15</v>
      </c>
      <c r="D37" s="4">
        <f t="shared" si="0"/>
        <v>60</v>
      </c>
      <c r="E37" s="15">
        <v>4</v>
      </c>
    </row>
    <row r="38" spans="1:5" x14ac:dyDescent="0.25">
      <c r="A38" s="14" t="s">
        <v>27</v>
      </c>
      <c r="B38" s="1">
        <v>18</v>
      </c>
      <c r="C38" s="1">
        <v>9</v>
      </c>
      <c r="D38" s="4">
        <f t="shared" si="0"/>
        <v>50</v>
      </c>
      <c r="E38" s="15">
        <v>5</v>
      </c>
    </row>
    <row r="39" spans="1:5" x14ac:dyDescent="0.25">
      <c r="A39" s="14" t="s">
        <v>45</v>
      </c>
      <c r="B39" s="1">
        <v>25</v>
      </c>
      <c r="C39" s="1">
        <v>16</v>
      </c>
      <c r="D39" s="4">
        <f t="shared" si="0"/>
        <v>64</v>
      </c>
      <c r="E39" s="15">
        <v>2</v>
      </c>
    </row>
    <row r="40" spans="1:5" x14ac:dyDescent="0.25">
      <c r="A40" s="14" t="s">
        <v>46</v>
      </c>
      <c r="B40" s="1">
        <v>25</v>
      </c>
      <c r="C40" s="1">
        <v>7</v>
      </c>
      <c r="D40" s="4">
        <f t="shared" si="0"/>
        <v>28</v>
      </c>
      <c r="E40" s="15">
        <v>1</v>
      </c>
    </row>
    <row r="41" spans="1:5" x14ac:dyDescent="0.25">
      <c r="A41" s="14" t="s">
        <v>47</v>
      </c>
      <c r="B41" s="1">
        <v>5</v>
      </c>
      <c r="C41" s="1">
        <v>2</v>
      </c>
      <c r="D41" s="4">
        <f t="shared" si="0"/>
        <v>40</v>
      </c>
      <c r="E41" s="15">
        <v>0</v>
      </c>
    </row>
    <row r="42" spans="1:5" x14ac:dyDescent="0.25">
      <c r="A42" s="14" t="s">
        <v>28</v>
      </c>
      <c r="B42" s="1">
        <v>22</v>
      </c>
      <c r="C42" s="1">
        <v>8</v>
      </c>
      <c r="D42" s="4">
        <f t="shared" si="0"/>
        <v>36.363636363636367</v>
      </c>
      <c r="E42" s="15">
        <v>3</v>
      </c>
    </row>
    <row r="43" spans="1:5" x14ac:dyDescent="0.25">
      <c r="A43" s="14" t="s">
        <v>29</v>
      </c>
      <c r="B43" s="1">
        <v>21</v>
      </c>
      <c r="C43" s="1">
        <v>11</v>
      </c>
      <c r="D43" s="4">
        <f t="shared" si="0"/>
        <v>52.38095238095238</v>
      </c>
      <c r="E43" s="15">
        <v>1</v>
      </c>
    </row>
    <row r="44" spans="1:5" x14ac:dyDescent="0.25">
      <c r="A44" s="14" t="s">
        <v>30</v>
      </c>
      <c r="B44" s="1">
        <v>25</v>
      </c>
      <c r="C44" s="1">
        <v>4</v>
      </c>
      <c r="D44" s="4">
        <f t="shared" si="0"/>
        <v>16</v>
      </c>
      <c r="E44" s="15">
        <v>1</v>
      </c>
    </row>
    <row r="45" spans="1:5" x14ac:dyDescent="0.25">
      <c r="A45" s="14" t="s">
        <v>48</v>
      </c>
      <c r="B45" s="1">
        <v>25</v>
      </c>
      <c r="C45" s="1">
        <v>8</v>
      </c>
      <c r="D45" s="4">
        <f t="shared" si="0"/>
        <v>32</v>
      </c>
      <c r="E45" s="15">
        <v>1</v>
      </c>
    </row>
    <row r="46" spans="1:5" ht="15.75" thickBot="1" x14ac:dyDescent="0.3">
      <c r="A46" s="18" t="s">
        <v>31</v>
      </c>
      <c r="B46" s="19">
        <f>SUM(B32:B45)</f>
        <v>291</v>
      </c>
      <c r="C46" s="19">
        <f>SUM(C32:C45)</f>
        <v>125</v>
      </c>
      <c r="D46" s="20">
        <f>C46*100/B46</f>
        <v>42.955326460481096</v>
      </c>
      <c r="E46" s="21">
        <f>SUM(E32:E45)</f>
        <v>33</v>
      </c>
    </row>
    <row r="47" spans="1:5" ht="15.75" thickBot="1" x14ac:dyDescent="0.3">
      <c r="A47" s="22" t="s">
        <v>32</v>
      </c>
      <c r="B47" s="23">
        <f>SUM(B46+B31+B13)</f>
        <v>804</v>
      </c>
      <c r="C47" s="23">
        <f>SUM(C46+C31+C13)</f>
        <v>339</v>
      </c>
      <c r="D47" s="24">
        <f>C47*100/B47</f>
        <v>42.164179104477611</v>
      </c>
      <c r="E47" s="25">
        <f>SUM(E46+E31+E13)</f>
        <v>64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2020-01-21T06:14:18Z</cp:lastPrinted>
  <dcterms:created xsi:type="dcterms:W3CDTF">2020-01-20T12:17:51Z</dcterms:created>
  <dcterms:modified xsi:type="dcterms:W3CDTF">2020-01-21T06:16:52Z</dcterms:modified>
</cp:coreProperties>
</file>