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1DACA6C-363A-4444-B552-9A0F15CFF6A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D53" i="1"/>
  <c r="C53" i="1"/>
  <c r="B53" i="1"/>
  <c r="C14" i="1"/>
  <c r="D11" i="1"/>
  <c r="D12" i="1"/>
  <c r="D13" i="1"/>
  <c r="C35" i="1" l="1"/>
  <c r="C52" i="1"/>
  <c r="B52" i="1"/>
  <c r="D48" i="1"/>
  <c r="D49" i="1"/>
  <c r="D50" i="1"/>
  <c r="D51" i="1"/>
  <c r="E35" i="1"/>
  <c r="B35" i="1"/>
  <c r="D33" i="1"/>
  <c r="D34" i="1"/>
  <c r="D29" i="1"/>
  <c r="D30" i="1"/>
  <c r="D31" i="1"/>
  <c r="D32" i="1"/>
  <c r="E14" i="1"/>
  <c r="B14" i="1"/>
  <c r="D47" i="1" l="1"/>
  <c r="D28" i="1"/>
  <c r="D14" i="1"/>
  <c r="D24" i="1" l="1"/>
  <c r="D15" i="1"/>
  <c r="D16" i="1"/>
  <c r="D17" i="1"/>
  <c r="D18" i="1"/>
  <c r="D19" i="1"/>
  <c r="D20" i="1"/>
  <c r="D21" i="1"/>
  <c r="D22" i="1"/>
  <c r="D23" i="1"/>
  <c r="D25" i="1"/>
  <c r="D26" i="1"/>
  <c r="D27" i="1"/>
  <c r="D36" i="1"/>
  <c r="D37" i="1"/>
  <c r="D38" i="1"/>
  <c r="D39" i="1"/>
  <c r="D40" i="1"/>
  <c r="D41" i="1"/>
  <c r="D42" i="1"/>
  <c r="D43" i="1"/>
  <c r="D44" i="1"/>
  <c r="D45" i="1"/>
  <c r="D46" i="1"/>
  <c r="D5" i="1"/>
  <c r="D6" i="1"/>
  <c r="D7" i="1"/>
  <c r="D8" i="1"/>
  <c r="D9" i="1"/>
  <c r="D10" i="1"/>
  <c r="D4" i="1"/>
  <c r="E52" i="1"/>
  <c r="D35" i="1"/>
  <c r="D52" i="1" l="1"/>
</calcChain>
</file>

<file path=xl/sharedStrings.xml><?xml version="1.0" encoding="utf-8"?>
<sst xmlns="http://schemas.openxmlformats.org/spreadsheetml/2006/main" count="57" uniqueCount="57">
  <si>
    <t>Количество студентов , получающих государственную академическую стипендию</t>
  </si>
  <si>
    <t>всего студентов по бюджету</t>
  </si>
  <si>
    <t>получают стипендию</t>
  </si>
  <si>
    <t>%</t>
  </si>
  <si>
    <t>из них - повышенная стипендия</t>
  </si>
  <si>
    <t>ГС-24</t>
  </si>
  <si>
    <t>Б-16</t>
  </si>
  <si>
    <t>ИТОГО отд. экон. и права</t>
  </si>
  <si>
    <t>Т-12</t>
  </si>
  <si>
    <t>Г-10</t>
  </si>
  <si>
    <t>Г-11</t>
  </si>
  <si>
    <t>СТ-15</t>
  </si>
  <si>
    <t>Э-17</t>
  </si>
  <si>
    <t>В-08</t>
  </si>
  <si>
    <t>Итого инжен. отд.</t>
  </si>
  <si>
    <t>С-91</t>
  </si>
  <si>
    <t>С-92</t>
  </si>
  <si>
    <t>С-93</t>
  </si>
  <si>
    <t>С-94</t>
  </si>
  <si>
    <t>С-95</t>
  </si>
  <si>
    <t>Д-08</t>
  </si>
  <si>
    <t>Д-09</t>
  </si>
  <si>
    <t>Итого строит.отд.</t>
  </si>
  <si>
    <t>ИТОГО по колледжу</t>
  </si>
  <si>
    <t>ГД-01</t>
  </si>
  <si>
    <t>ТМ-01</t>
  </si>
  <si>
    <t>ИСП-01</t>
  </si>
  <si>
    <t>ИСП-02</t>
  </si>
  <si>
    <t>ИСО-01</t>
  </si>
  <si>
    <t>Г-13</t>
  </si>
  <si>
    <t>Г-14</t>
  </si>
  <si>
    <t>Э-18</t>
  </si>
  <si>
    <t>СВК-01</t>
  </si>
  <si>
    <t>МОР-01</t>
  </si>
  <si>
    <t>МЖКХ-01</t>
  </si>
  <si>
    <t>ГрД-01</t>
  </si>
  <si>
    <t>С-97</t>
  </si>
  <si>
    <t>С-98</t>
  </si>
  <si>
    <t>С-99</t>
  </si>
  <si>
    <t>Д-11</t>
  </si>
  <si>
    <t>Эл-01</t>
  </si>
  <si>
    <r>
      <t xml:space="preserve"> </t>
    </r>
    <r>
      <rPr>
        <b/>
        <sz val="10"/>
        <color rgb="FF000000"/>
        <rFont val="Times New Roman"/>
        <family val="1"/>
        <charset val="204"/>
      </rPr>
      <t>№ группы</t>
    </r>
  </si>
  <si>
    <t>ГрД-02</t>
  </si>
  <si>
    <t>по результатам зимней сессии 2020-2021 уч.г.</t>
  </si>
  <si>
    <t>Эл-02</t>
  </si>
  <si>
    <t>СВК-02</t>
  </si>
  <si>
    <t>МЖКХ-02</t>
  </si>
  <si>
    <t>ГрД-04</t>
  </si>
  <si>
    <t>Т-13</t>
  </si>
  <si>
    <t>АТ-01</t>
  </si>
  <si>
    <t>А-01</t>
  </si>
  <si>
    <t>С-101</t>
  </si>
  <si>
    <t>МСП-01</t>
  </si>
  <si>
    <t>МОР-02</t>
  </si>
  <si>
    <t>ИСП-04</t>
  </si>
  <si>
    <t>ТМ-02</t>
  </si>
  <si>
    <t>ГД-02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</si>
</sst>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9" fontId="4" fillId="2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zoomScale="130" zoomScaleNormal="130" workbookViewId="0">
      <selection activeCell="E54" sqref="E54"/>
    </sheetView>
  </sheetViews>
  <sheetFormatPr defaultRowHeight="15" x14ac:dyDescent="0.25"/>
  <cols>
    <col min="1" max="1" width="27.28515625" customWidth="1"/>
    <col min="2" max="2" width="13.85546875" customWidth="1"/>
    <col min="3" max="3" width="15.5703125" customWidth="1"/>
    <col min="4" max="4" width="11.28515625" customWidth="1"/>
    <col min="5" max="5" width="14.140625" customWidth="1"/>
  </cols>
  <sheetData>
    <row r="1" spans="1:5" ht="31.5" customHeight="1" x14ac:dyDescent="0.25">
      <c r="A1" s="22" t="s">
        <v>0</v>
      </c>
      <c r="B1" s="23"/>
      <c r="C1" s="23"/>
      <c r="D1" s="23"/>
      <c r="E1" s="24"/>
    </row>
    <row r="2" spans="1:5" ht="15.75" x14ac:dyDescent="0.25">
      <c r="A2" s="25" t="s">
        <v>43</v>
      </c>
      <c r="B2" s="26"/>
      <c r="C2" s="26"/>
      <c r="D2" s="26"/>
      <c r="E2" s="27"/>
    </row>
    <row r="3" spans="1:5" ht="38.25" x14ac:dyDescent="0.25">
      <c r="A3" s="17" t="s">
        <v>41</v>
      </c>
      <c r="B3" s="2" t="s">
        <v>1</v>
      </c>
      <c r="C3" s="2" t="s">
        <v>2</v>
      </c>
      <c r="D3" s="2" t="s">
        <v>3</v>
      </c>
      <c r="E3" s="9" t="s">
        <v>4</v>
      </c>
    </row>
    <row r="4" spans="1:5" x14ac:dyDescent="0.25">
      <c r="A4" s="7" t="s">
        <v>5</v>
      </c>
      <c r="B4" s="1">
        <v>22</v>
      </c>
      <c r="C4" s="1">
        <v>10</v>
      </c>
      <c r="D4" s="3">
        <f>C4*100/B4</f>
        <v>45.454545454545453</v>
      </c>
      <c r="E4" s="8">
        <v>3</v>
      </c>
    </row>
    <row r="5" spans="1:5" x14ac:dyDescent="0.25">
      <c r="A5" s="7" t="s">
        <v>6</v>
      </c>
      <c r="B5" s="1">
        <v>20</v>
      </c>
      <c r="C5" s="1">
        <v>13</v>
      </c>
      <c r="D5" s="3">
        <f t="shared" ref="D5:D51" si="0">C5*100/B5</f>
        <v>65</v>
      </c>
      <c r="E5" s="8">
        <v>10</v>
      </c>
    </row>
    <row r="6" spans="1:5" x14ac:dyDescent="0.25">
      <c r="A6" s="7" t="s">
        <v>24</v>
      </c>
      <c r="B6" s="1">
        <v>18</v>
      </c>
      <c r="C6" s="1">
        <v>9</v>
      </c>
      <c r="D6" s="3">
        <f t="shared" si="0"/>
        <v>50</v>
      </c>
      <c r="E6" s="8">
        <v>0</v>
      </c>
    </row>
    <row r="7" spans="1:5" x14ac:dyDescent="0.25">
      <c r="A7" s="7" t="s">
        <v>25</v>
      </c>
      <c r="B7" s="1">
        <v>24</v>
      </c>
      <c r="C7" s="1">
        <v>11</v>
      </c>
      <c r="D7" s="3">
        <f t="shared" si="0"/>
        <v>45.833333333333336</v>
      </c>
      <c r="E7" s="8">
        <v>5</v>
      </c>
    </row>
    <row r="8" spans="1:5" x14ac:dyDescent="0.25">
      <c r="A8" s="7" t="s">
        <v>26</v>
      </c>
      <c r="B8" s="1">
        <v>25</v>
      </c>
      <c r="C8" s="1">
        <v>15</v>
      </c>
      <c r="D8" s="3">
        <f t="shared" si="0"/>
        <v>60</v>
      </c>
      <c r="E8" s="8">
        <v>3</v>
      </c>
    </row>
    <row r="9" spans="1:5" x14ac:dyDescent="0.25">
      <c r="A9" s="7" t="s">
        <v>27</v>
      </c>
      <c r="B9" s="1">
        <v>4</v>
      </c>
      <c r="C9" s="1">
        <v>2</v>
      </c>
      <c r="D9" s="3">
        <f t="shared" si="0"/>
        <v>50</v>
      </c>
      <c r="E9" s="8">
        <v>0</v>
      </c>
    </row>
    <row r="10" spans="1:5" x14ac:dyDescent="0.25">
      <c r="A10" s="7" t="s">
        <v>28</v>
      </c>
      <c r="B10" s="1">
        <v>23</v>
      </c>
      <c r="C10" s="1">
        <v>6</v>
      </c>
      <c r="D10" s="3">
        <f t="shared" si="0"/>
        <v>26.086956521739129</v>
      </c>
      <c r="E10" s="8">
        <v>0</v>
      </c>
    </row>
    <row r="11" spans="1:5" x14ac:dyDescent="0.25">
      <c r="A11" s="7" t="s">
        <v>54</v>
      </c>
      <c r="B11" s="1">
        <v>22</v>
      </c>
      <c r="C11" s="1">
        <v>14</v>
      </c>
      <c r="D11" s="3">
        <f t="shared" si="0"/>
        <v>63.636363636363633</v>
      </c>
      <c r="E11" s="8">
        <v>0</v>
      </c>
    </row>
    <row r="12" spans="1:5" x14ac:dyDescent="0.25">
      <c r="A12" s="7" t="s">
        <v>55</v>
      </c>
      <c r="B12" s="1">
        <v>21</v>
      </c>
      <c r="C12" s="1">
        <v>13</v>
      </c>
      <c r="D12" s="3">
        <f t="shared" si="0"/>
        <v>61.904761904761905</v>
      </c>
      <c r="E12" s="8">
        <v>0</v>
      </c>
    </row>
    <row r="13" spans="1:5" x14ac:dyDescent="0.25">
      <c r="A13" s="7" t="s">
        <v>56</v>
      </c>
      <c r="B13" s="1">
        <v>20</v>
      </c>
      <c r="C13" s="1">
        <v>13</v>
      </c>
      <c r="D13" s="3">
        <f t="shared" si="0"/>
        <v>65</v>
      </c>
      <c r="E13" s="8">
        <v>0</v>
      </c>
    </row>
    <row r="14" spans="1:5" x14ac:dyDescent="0.25">
      <c r="A14" s="6" t="s">
        <v>7</v>
      </c>
      <c r="B14" s="2">
        <f>SUM(B4:B13)</f>
        <v>199</v>
      </c>
      <c r="C14" s="2">
        <f>SUM(C4:C13)</f>
        <v>106</v>
      </c>
      <c r="D14" s="4">
        <f>C14*100/B14</f>
        <v>53.266331658291456</v>
      </c>
      <c r="E14" s="9">
        <f>SUM(E4:E13)</f>
        <v>21</v>
      </c>
    </row>
    <row r="15" spans="1:5" x14ac:dyDescent="0.25">
      <c r="A15" s="7" t="s">
        <v>8</v>
      </c>
      <c r="B15" s="1">
        <v>23</v>
      </c>
      <c r="C15" s="1">
        <v>3</v>
      </c>
      <c r="D15" s="3">
        <f t="shared" si="0"/>
        <v>13.043478260869565</v>
      </c>
      <c r="E15" s="8">
        <v>0</v>
      </c>
    </row>
    <row r="16" spans="1:5" x14ac:dyDescent="0.25">
      <c r="A16" s="7" t="s">
        <v>9</v>
      </c>
      <c r="B16" s="1">
        <v>19</v>
      </c>
      <c r="C16" s="1">
        <v>15</v>
      </c>
      <c r="D16" s="3">
        <f t="shared" si="0"/>
        <v>78.94736842105263</v>
      </c>
      <c r="E16" s="8">
        <v>6</v>
      </c>
    </row>
    <row r="17" spans="1:5" x14ac:dyDescent="0.25">
      <c r="A17" s="7" t="s">
        <v>10</v>
      </c>
      <c r="B17" s="1">
        <v>25</v>
      </c>
      <c r="C17" s="1">
        <v>16</v>
      </c>
      <c r="D17" s="3">
        <f t="shared" si="0"/>
        <v>64</v>
      </c>
      <c r="E17" s="8">
        <v>6</v>
      </c>
    </row>
    <row r="18" spans="1:5" x14ac:dyDescent="0.25">
      <c r="A18" s="7" t="s">
        <v>29</v>
      </c>
      <c r="B18" s="1">
        <v>22</v>
      </c>
      <c r="C18" s="1">
        <v>9</v>
      </c>
      <c r="D18" s="3">
        <f t="shared" si="0"/>
        <v>40.909090909090907</v>
      </c>
      <c r="E18" s="8">
        <v>2</v>
      </c>
    </row>
    <row r="19" spans="1:5" x14ac:dyDescent="0.25">
      <c r="A19" s="7" t="s">
        <v>30</v>
      </c>
      <c r="B19" s="1">
        <v>21</v>
      </c>
      <c r="C19" s="1">
        <v>9</v>
      </c>
      <c r="D19" s="3">
        <f t="shared" si="0"/>
        <v>42.857142857142854</v>
      </c>
      <c r="E19" s="8">
        <v>1</v>
      </c>
    </row>
    <row r="20" spans="1:5" x14ac:dyDescent="0.25">
      <c r="A20" s="7" t="s">
        <v>11</v>
      </c>
      <c r="B20" s="1">
        <v>23</v>
      </c>
      <c r="C20" s="1">
        <v>6</v>
      </c>
      <c r="D20" s="3">
        <f t="shared" si="0"/>
        <v>26.086956521739129</v>
      </c>
      <c r="E20" s="8">
        <v>2</v>
      </c>
    </row>
    <row r="21" spans="1:5" x14ac:dyDescent="0.25">
      <c r="A21" s="7" t="s">
        <v>31</v>
      </c>
      <c r="B21" s="1">
        <v>20</v>
      </c>
      <c r="C21" s="1">
        <v>11</v>
      </c>
      <c r="D21" s="3">
        <f t="shared" si="0"/>
        <v>55</v>
      </c>
      <c r="E21" s="8">
        <v>5</v>
      </c>
    </row>
    <row r="22" spans="1:5" x14ac:dyDescent="0.25">
      <c r="A22" s="7" t="s">
        <v>12</v>
      </c>
      <c r="B22" s="1">
        <v>22</v>
      </c>
      <c r="C22" s="1">
        <v>13</v>
      </c>
      <c r="D22" s="3">
        <f t="shared" si="0"/>
        <v>59.090909090909093</v>
      </c>
      <c r="E22" s="8">
        <v>6</v>
      </c>
    </row>
    <row r="23" spans="1:5" x14ac:dyDescent="0.25">
      <c r="A23" s="7" t="s">
        <v>13</v>
      </c>
      <c r="B23" s="1">
        <v>21</v>
      </c>
      <c r="C23" s="1">
        <v>4</v>
      </c>
      <c r="D23" s="3">
        <f t="shared" si="0"/>
        <v>19.047619047619047</v>
      </c>
      <c r="E23" s="8">
        <v>0</v>
      </c>
    </row>
    <row r="24" spans="1:5" x14ac:dyDescent="0.25">
      <c r="A24" s="7" t="s">
        <v>40</v>
      </c>
      <c r="B24" s="1">
        <v>19</v>
      </c>
      <c r="C24" s="1">
        <v>5</v>
      </c>
      <c r="D24" s="3">
        <f t="shared" si="0"/>
        <v>26.315789473684209</v>
      </c>
      <c r="E24" s="8">
        <v>2</v>
      </c>
    </row>
    <row r="25" spans="1:5" x14ac:dyDescent="0.25">
      <c r="A25" s="7" t="s">
        <v>32</v>
      </c>
      <c r="B25" s="1">
        <v>20</v>
      </c>
      <c r="C25" s="1">
        <v>3</v>
      </c>
      <c r="D25" s="3">
        <f t="shared" si="0"/>
        <v>15</v>
      </c>
      <c r="E25" s="8">
        <v>0</v>
      </c>
    </row>
    <row r="26" spans="1:5" x14ac:dyDescent="0.25">
      <c r="A26" s="7" t="s">
        <v>34</v>
      </c>
      <c r="B26" s="1">
        <v>17</v>
      </c>
      <c r="C26" s="1">
        <v>3</v>
      </c>
      <c r="D26" s="3">
        <f t="shared" si="0"/>
        <v>17.647058823529413</v>
      </c>
      <c r="E26" s="8">
        <v>0</v>
      </c>
    </row>
    <row r="27" spans="1:5" x14ac:dyDescent="0.25">
      <c r="A27" s="7" t="s">
        <v>35</v>
      </c>
      <c r="B27" s="1">
        <v>15</v>
      </c>
      <c r="C27" s="1">
        <v>7</v>
      </c>
      <c r="D27" s="3">
        <f t="shared" si="0"/>
        <v>46.666666666666664</v>
      </c>
      <c r="E27" s="8">
        <v>3</v>
      </c>
    </row>
    <row r="28" spans="1:5" x14ac:dyDescent="0.25">
      <c r="A28" s="7" t="s">
        <v>42</v>
      </c>
      <c r="B28" s="1">
        <v>16</v>
      </c>
      <c r="C28" s="1">
        <v>9</v>
      </c>
      <c r="D28" s="3">
        <f t="shared" si="0"/>
        <v>56.25</v>
      </c>
      <c r="E28" s="8">
        <v>2</v>
      </c>
    </row>
    <row r="29" spans="1:5" x14ac:dyDescent="0.25">
      <c r="A29" s="7" t="s">
        <v>44</v>
      </c>
      <c r="B29" s="1">
        <v>27</v>
      </c>
      <c r="C29" s="1">
        <v>17</v>
      </c>
      <c r="D29" s="3">
        <f t="shared" si="0"/>
        <v>62.962962962962962</v>
      </c>
      <c r="E29" s="8">
        <v>0</v>
      </c>
    </row>
    <row r="30" spans="1:5" x14ac:dyDescent="0.25">
      <c r="A30" s="7" t="s">
        <v>45</v>
      </c>
      <c r="B30" s="1">
        <v>14</v>
      </c>
      <c r="C30" s="1">
        <v>8</v>
      </c>
      <c r="D30" s="3">
        <f t="shared" si="0"/>
        <v>57.142857142857146</v>
      </c>
      <c r="E30" s="8">
        <v>0</v>
      </c>
    </row>
    <row r="31" spans="1:5" x14ac:dyDescent="0.25">
      <c r="A31" s="7" t="s">
        <v>46</v>
      </c>
      <c r="B31" s="1">
        <v>16</v>
      </c>
      <c r="C31" s="1">
        <v>4</v>
      </c>
      <c r="D31" s="3">
        <f t="shared" si="0"/>
        <v>25</v>
      </c>
      <c r="E31" s="8">
        <v>0</v>
      </c>
    </row>
    <row r="32" spans="1:5" x14ac:dyDescent="0.25">
      <c r="A32" s="7" t="s">
        <v>47</v>
      </c>
      <c r="B32" s="1">
        <v>20</v>
      </c>
      <c r="C32" s="1">
        <v>18</v>
      </c>
      <c r="D32" s="3">
        <f t="shared" si="0"/>
        <v>90</v>
      </c>
      <c r="E32" s="8">
        <v>0</v>
      </c>
    </row>
    <row r="33" spans="1:5" x14ac:dyDescent="0.25">
      <c r="A33" s="7" t="s">
        <v>48</v>
      </c>
      <c r="B33" s="1">
        <v>18</v>
      </c>
      <c r="C33" s="1">
        <v>10</v>
      </c>
      <c r="D33" s="3">
        <f t="shared" si="0"/>
        <v>55.555555555555557</v>
      </c>
      <c r="E33" s="8">
        <v>2</v>
      </c>
    </row>
    <row r="34" spans="1:5" x14ac:dyDescent="0.25">
      <c r="A34" s="7" t="s">
        <v>49</v>
      </c>
      <c r="B34" s="1">
        <v>23</v>
      </c>
      <c r="C34" s="1">
        <v>15</v>
      </c>
      <c r="D34" s="3">
        <f t="shared" si="0"/>
        <v>65.217391304347828</v>
      </c>
      <c r="E34" s="8">
        <v>0</v>
      </c>
    </row>
    <row r="35" spans="1:5" x14ac:dyDescent="0.25">
      <c r="A35" s="6" t="s">
        <v>14</v>
      </c>
      <c r="B35" s="2">
        <f>SUM(B15:B34)</f>
        <v>401</v>
      </c>
      <c r="C35" s="2">
        <f>SUM(C15:C34)</f>
        <v>185</v>
      </c>
      <c r="D35" s="5">
        <f>C35*100/B35</f>
        <v>46.134663341645883</v>
      </c>
      <c r="E35" s="9">
        <f>SUM(E15:E34)</f>
        <v>37</v>
      </c>
    </row>
    <row r="36" spans="1:5" x14ac:dyDescent="0.25">
      <c r="A36" s="7" t="s">
        <v>15</v>
      </c>
      <c r="B36" s="1">
        <v>20</v>
      </c>
      <c r="C36" s="1">
        <v>6</v>
      </c>
      <c r="D36" s="3">
        <f t="shared" si="0"/>
        <v>30</v>
      </c>
      <c r="E36" s="8">
        <v>2</v>
      </c>
    </row>
    <row r="37" spans="1:5" x14ac:dyDescent="0.25">
      <c r="A37" s="7" t="s">
        <v>16</v>
      </c>
      <c r="B37" s="1">
        <v>20</v>
      </c>
      <c r="C37" s="1">
        <v>10</v>
      </c>
      <c r="D37" s="3">
        <f t="shared" si="0"/>
        <v>50</v>
      </c>
      <c r="E37" s="8">
        <v>9</v>
      </c>
    </row>
    <row r="38" spans="1:5" x14ac:dyDescent="0.25">
      <c r="A38" s="7" t="s">
        <v>17</v>
      </c>
      <c r="B38" s="1">
        <v>24</v>
      </c>
      <c r="C38" s="1">
        <v>13</v>
      </c>
      <c r="D38" s="3">
        <f t="shared" si="0"/>
        <v>54.166666666666664</v>
      </c>
      <c r="E38" s="8">
        <v>6</v>
      </c>
    </row>
    <row r="39" spans="1:5" x14ac:dyDescent="0.25">
      <c r="A39" s="7" t="s">
        <v>18</v>
      </c>
      <c r="B39" s="1">
        <v>24</v>
      </c>
      <c r="C39" s="1">
        <v>20</v>
      </c>
      <c r="D39" s="3">
        <f t="shared" si="0"/>
        <v>83.333333333333329</v>
      </c>
      <c r="E39" s="8">
        <v>8</v>
      </c>
    </row>
    <row r="40" spans="1:5" x14ac:dyDescent="0.25">
      <c r="A40" s="7" t="s">
        <v>19</v>
      </c>
      <c r="B40" s="1">
        <v>16</v>
      </c>
      <c r="C40" s="1">
        <v>7</v>
      </c>
      <c r="D40" s="3">
        <f t="shared" si="0"/>
        <v>43.75</v>
      </c>
      <c r="E40" s="8">
        <v>1</v>
      </c>
    </row>
    <row r="41" spans="1:5" x14ac:dyDescent="0.25">
      <c r="A41" s="7" t="s">
        <v>36</v>
      </c>
      <c r="B41" s="1">
        <v>22</v>
      </c>
      <c r="C41" s="1">
        <v>15</v>
      </c>
      <c r="D41" s="3">
        <f t="shared" si="0"/>
        <v>68.181818181818187</v>
      </c>
      <c r="E41" s="8">
        <v>5</v>
      </c>
    </row>
    <row r="42" spans="1:5" x14ac:dyDescent="0.25">
      <c r="A42" s="7" t="s">
        <v>37</v>
      </c>
      <c r="B42" s="1">
        <v>24</v>
      </c>
      <c r="C42" s="1">
        <v>18</v>
      </c>
      <c r="D42" s="3">
        <f t="shared" si="0"/>
        <v>75</v>
      </c>
      <c r="E42" s="8">
        <v>2</v>
      </c>
    </row>
    <row r="43" spans="1:5" x14ac:dyDescent="0.25">
      <c r="A43" s="7" t="s">
        <v>38</v>
      </c>
      <c r="B43" s="1">
        <v>6</v>
      </c>
      <c r="C43" s="1">
        <v>5</v>
      </c>
      <c r="D43" s="3">
        <f t="shared" si="0"/>
        <v>83.333333333333329</v>
      </c>
      <c r="E43" s="8">
        <v>0</v>
      </c>
    </row>
    <row r="44" spans="1:5" x14ac:dyDescent="0.25">
      <c r="A44" s="7" t="s">
        <v>20</v>
      </c>
      <c r="B44" s="1">
        <v>22</v>
      </c>
      <c r="C44" s="1">
        <v>13</v>
      </c>
      <c r="D44" s="3">
        <f t="shared" si="0"/>
        <v>59.090909090909093</v>
      </c>
      <c r="E44" s="8">
        <v>0</v>
      </c>
    </row>
    <row r="45" spans="1:5" x14ac:dyDescent="0.25">
      <c r="A45" s="7" t="s">
        <v>21</v>
      </c>
      <c r="B45" s="1">
        <v>25</v>
      </c>
      <c r="C45" s="1">
        <v>14</v>
      </c>
      <c r="D45" s="3">
        <f t="shared" si="0"/>
        <v>56</v>
      </c>
      <c r="E45" s="8">
        <v>0</v>
      </c>
    </row>
    <row r="46" spans="1:5" x14ac:dyDescent="0.25">
      <c r="A46" s="7" t="s">
        <v>39</v>
      </c>
      <c r="B46" s="1">
        <v>24</v>
      </c>
      <c r="C46" s="1">
        <v>6</v>
      </c>
      <c r="D46" s="3">
        <f t="shared" si="0"/>
        <v>25</v>
      </c>
      <c r="E46" s="8">
        <v>0</v>
      </c>
    </row>
    <row r="47" spans="1:5" x14ac:dyDescent="0.25">
      <c r="A47" s="10" t="s">
        <v>33</v>
      </c>
      <c r="B47" s="18">
        <v>17</v>
      </c>
      <c r="C47" s="18">
        <v>4</v>
      </c>
      <c r="D47" s="3">
        <f t="shared" si="0"/>
        <v>23.529411764705884</v>
      </c>
      <c r="E47" s="19">
        <v>0</v>
      </c>
    </row>
    <row r="48" spans="1:5" x14ac:dyDescent="0.25">
      <c r="A48" s="28" t="s">
        <v>50</v>
      </c>
      <c r="B48" s="18">
        <v>23</v>
      </c>
      <c r="C48" s="18">
        <v>14</v>
      </c>
      <c r="D48" s="3">
        <f t="shared" si="0"/>
        <v>60.869565217391305</v>
      </c>
      <c r="E48" s="19">
        <v>1</v>
      </c>
    </row>
    <row r="49" spans="1:5" x14ac:dyDescent="0.25">
      <c r="A49" s="28" t="s">
        <v>51</v>
      </c>
      <c r="B49" s="18">
        <v>25</v>
      </c>
      <c r="C49" s="18">
        <v>20</v>
      </c>
      <c r="D49" s="3">
        <f t="shared" si="0"/>
        <v>80</v>
      </c>
      <c r="E49" s="19">
        <v>0</v>
      </c>
    </row>
    <row r="50" spans="1:5" x14ac:dyDescent="0.25">
      <c r="A50" s="28" t="s">
        <v>52</v>
      </c>
      <c r="B50" s="18">
        <v>15</v>
      </c>
      <c r="C50" s="18">
        <v>4</v>
      </c>
      <c r="D50" s="3">
        <f t="shared" si="0"/>
        <v>26.666666666666668</v>
      </c>
      <c r="E50" s="19">
        <v>0</v>
      </c>
    </row>
    <row r="51" spans="1:5" x14ac:dyDescent="0.25">
      <c r="A51" s="28" t="s">
        <v>53</v>
      </c>
      <c r="B51" s="18">
        <v>15</v>
      </c>
      <c r="C51" s="18">
        <v>9</v>
      </c>
      <c r="D51" s="3">
        <f t="shared" si="0"/>
        <v>60</v>
      </c>
      <c r="E51" s="19">
        <v>1</v>
      </c>
    </row>
    <row r="52" spans="1:5" ht="15.75" thickBot="1" x14ac:dyDescent="0.3">
      <c r="A52" s="11" t="s">
        <v>22</v>
      </c>
      <c r="B52" s="12">
        <f>SUM(B36:B51)</f>
        <v>322</v>
      </c>
      <c r="C52" s="12">
        <f>SUM(C36:C51)</f>
        <v>178</v>
      </c>
      <c r="D52" s="13">
        <f>C52*100/B52</f>
        <v>55.279503105590059</v>
      </c>
      <c r="E52" s="14">
        <f>SUM(E36:E46)</f>
        <v>33</v>
      </c>
    </row>
    <row r="53" spans="1:5" ht="15.75" thickBot="1" x14ac:dyDescent="0.3">
      <c r="A53" s="15" t="s">
        <v>23</v>
      </c>
      <c r="B53" s="16">
        <f>B52+B35+B14</f>
        <v>922</v>
      </c>
      <c r="C53" s="16">
        <f>C52+C35+C14</f>
        <v>469</v>
      </c>
      <c r="D53" s="21">
        <f>C53/B53</f>
        <v>0.50867678958785245</v>
      </c>
      <c r="E53" s="20">
        <f>E52+E35+E14</f>
        <v>91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2020-01-21T06:14:18Z</cp:lastPrinted>
  <dcterms:created xsi:type="dcterms:W3CDTF">2020-01-20T12:17:51Z</dcterms:created>
  <dcterms:modified xsi:type="dcterms:W3CDTF">2021-02-02T07:36:19Z</dcterms:modified>
</cp:coreProperties>
</file>