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AF63053C-E837-4C9C-AD7C-C02F46DBAA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1 го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F18" i="1"/>
  <c r="F20" i="1"/>
  <c r="F12" i="1"/>
  <c r="F4" i="1"/>
  <c r="F3" i="1"/>
  <c r="F14" i="1" l="1"/>
  <c r="F19" i="1" l="1"/>
  <c r="E19" i="1"/>
</calcChain>
</file>

<file path=xl/sharedStrings.xml><?xml version="1.0" encoding="utf-8"?>
<sst xmlns="http://schemas.openxmlformats.org/spreadsheetml/2006/main" count="42" uniqueCount="35">
  <si>
    <t>№ пп</t>
  </si>
  <si>
    <t>Наименование программы</t>
  </si>
  <si>
    <t>Вид работ</t>
  </si>
  <si>
    <t>1.</t>
  </si>
  <si>
    <t>Программы СПО, реализуемые с использованием материально-технической базы мастерской</t>
  </si>
  <si>
    <t>Количество часов</t>
  </si>
  <si>
    <t>Практические занятия и лабораторные работы</t>
  </si>
  <si>
    <t>Наименование (ОП, ПМ, УП, ПП)</t>
  </si>
  <si>
    <t>Учебная практика</t>
  </si>
  <si>
    <t>Программы профессионального обучения, реализуемые с использованием материально-технической базы мастерской</t>
  </si>
  <si>
    <t>2.1.</t>
  </si>
  <si>
    <t>2.</t>
  </si>
  <si>
    <t>ИТОГО часов</t>
  </si>
  <si>
    <t>Учебных занятий, %</t>
  </si>
  <si>
    <t>ДПО, ПО, ПК, %</t>
  </si>
  <si>
    <t>ВСЕГО часов работы в мастерской</t>
  </si>
  <si>
    <t>час</t>
  </si>
  <si>
    <t xml:space="preserve">Производственная практика </t>
  </si>
  <si>
    <t>1.1.</t>
  </si>
  <si>
    <t>3.</t>
  </si>
  <si>
    <t>3.1.</t>
  </si>
  <si>
    <t>Программы повышения квалификации и переподготовки рабочих и служащих, реализуемые с использованием материально-технической базы мастерской</t>
  </si>
  <si>
    <t>План работы мастерской "Технологии информационного моделирования BIM" на II семестр 2021 год</t>
  </si>
  <si>
    <t>*Точное расписание занятий в мастерской "Технологии информационного моделирования BIM", на один месяц, размещается на сайте колледжа nbc53.ru за 2 недели до начала учебного периода</t>
  </si>
  <si>
    <t>08.02.01 «Строительство и эксплуатация зданий и сооружений»</t>
  </si>
  <si>
    <t>ОП 03 «Информационные технологии в профессиональной деятельности»</t>
  </si>
  <si>
    <t>ПМ 01 «Участие в проектировании зданий и сооружений»</t>
  </si>
  <si>
    <t>МДК 01.01 «Проектирование зданий и сооружений»</t>
  </si>
  <si>
    <t>МДК 01.02 «Проект производства работ»</t>
  </si>
  <si>
    <t>ПМ 02 «Выполнение технологических процессов на объекте капитального строительства»</t>
  </si>
  <si>
    <t>МДК 02.01 «Организация технологических процессов на объекте капитального строительства»</t>
  </si>
  <si>
    <t>УП 01.01 «Системы автоматизированного проектирования (САПР)»</t>
  </si>
  <si>
    <t>ПП 02.01 «Выполнение технологических процессов на объекте капитального строительства»</t>
  </si>
  <si>
    <t>Чертежник</t>
  </si>
  <si>
    <t>Педагогическая деятельность в профессиональном образовании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</si>
</sst>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="85" zoomScaleNormal="85" workbookViewId="0">
      <selection activeCell="E21" sqref="E21"/>
    </sheetView>
  </sheetViews>
  <sheetFormatPr defaultColWidth="23.140625" defaultRowHeight="18.75" x14ac:dyDescent="0.25"/>
  <cols>
    <col min="1" max="1" width="5.42578125" style="3" customWidth="1"/>
    <col min="2" max="2" width="32.7109375" style="4" customWidth="1"/>
    <col min="3" max="3" width="53.7109375" style="1" bestFit="1" customWidth="1"/>
    <col min="4" max="4" width="34.7109375" style="1" customWidth="1"/>
    <col min="5" max="5" width="24.7109375" style="1" customWidth="1"/>
    <col min="6" max="6" width="12.7109375" style="2" customWidth="1"/>
    <col min="7" max="16384" width="23.140625" style="1"/>
  </cols>
  <sheetData>
    <row r="1" spans="1:6" ht="18.75" customHeight="1" x14ac:dyDescent="0.25">
      <c r="A1" s="16" t="s">
        <v>22</v>
      </c>
      <c r="B1" s="16"/>
      <c r="C1" s="16"/>
      <c r="D1" s="16"/>
      <c r="E1" s="16"/>
      <c r="F1" s="16"/>
    </row>
    <row r="2" spans="1:6" ht="37.5" x14ac:dyDescent="0.25">
      <c r="A2" s="5" t="s">
        <v>0</v>
      </c>
      <c r="B2" s="6" t="s">
        <v>1</v>
      </c>
      <c r="C2" s="6" t="s">
        <v>7</v>
      </c>
      <c r="D2" s="9" t="s">
        <v>2</v>
      </c>
      <c r="E2" s="6" t="s">
        <v>5</v>
      </c>
      <c r="F2" s="6" t="s">
        <v>12</v>
      </c>
    </row>
    <row r="3" spans="1:6" ht="30.75" customHeight="1" x14ac:dyDescent="0.25">
      <c r="A3" s="6" t="s">
        <v>3</v>
      </c>
      <c r="B3" s="16" t="s">
        <v>4</v>
      </c>
      <c r="C3" s="16"/>
      <c r="D3" s="16"/>
      <c r="E3" s="16"/>
      <c r="F3" s="8">
        <f>E4+E6+E7+E8+E10+E11</f>
        <v>1044</v>
      </c>
    </row>
    <row r="4" spans="1:6" ht="37.5" x14ac:dyDescent="0.25">
      <c r="A4" s="18" t="s">
        <v>18</v>
      </c>
      <c r="B4" s="16" t="s">
        <v>24</v>
      </c>
      <c r="C4" s="13" t="s">
        <v>25</v>
      </c>
      <c r="D4" s="7" t="s">
        <v>6</v>
      </c>
      <c r="E4" s="7">
        <v>144</v>
      </c>
      <c r="F4" s="17">
        <f>E4+E6+E7+E8+E10+E11</f>
        <v>1044</v>
      </c>
    </row>
    <row r="5" spans="1:6" ht="37.5" x14ac:dyDescent="0.25">
      <c r="A5" s="18"/>
      <c r="B5" s="16"/>
      <c r="C5" s="13" t="s">
        <v>26</v>
      </c>
      <c r="D5" s="7" t="s">
        <v>6</v>
      </c>
      <c r="E5" s="7"/>
      <c r="F5" s="17"/>
    </row>
    <row r="6" spans="1:6" ht="37.5" x14ac:dyDescent="0.25">
      <c r="A6" s="18"/>
      <c r="B6" s="16"/>
      <c r="C6" s="13" t="s">
        <v>27</v>
      </c>
      <c r="D6" s="7" t="s">
        <v>6</v>
      </c>
      <c r="E6" s="7">
        <v>396</v>
      </c>
      <c r="F6" s="17"/>
    </row>
    <row r="7" spans="1:6" ht="38.25" customHeight="1" x14ac:dyDescent="0.25">
      <c r="A7" s="18"/>
      <c r="B7" s="16"/>
      <c r="C7" s="13" t="s">
        <v>28</v>
      </c>
      <c r="D7" s="7" t="s">
        <v>6</v>
      </c>
      <c r="E7" s="7">
        <v>50</v>
      </c>
      <c r="F7" s="17"/>
    </row>
    <row r="8" spans="1:6" ht="38.25" customHeight="1" x14ac:dyDescent="0.25">
      <c r="A8" s="18"/>
      <c r="B8" s="16"/>
      <c r="C8" s="13" t="s">
        <v>31</v>
      </c>
      <c r="D8" s="13" t="s">
        <v>8</v>
      </c>
      <c r="E8" s="13">
        <v>360</v>
      </c>
      <c r="F8" s="17"/>
    </row>
    <row r="9" spans="1:6" ht="56.25" x14ac:dyDescent="0.25">
      <c r="A9" s="18"/>
      <c r="B9" s="16"/>
      <c r="C9" s="13" t="s">
        <v>29</v>
      </c>
      <c r="D9" s="7" t="s">
        <v>6</v>
      </c>
      <c r="E9" s="7"/>
      <c r="F9" s="17"/>
    </row>
    <row r="10" spans="1:6" ht="56.25" x14ac:dyDescent="0.25">
      <c r="A10" s="18"/>
      <c r="B10" s="16"/>
      <c r="C10" s="13" t="s">
        <v>30</v>
      </c>
      <c r="D10" s="13" t="s">
        <v>6</v>
      </c>
      <c r="E10" s="13">
        <v>80</v>
      </c>
      <c r="F10" s="17"/>
    </row>
    <row r="11" spans="1:6" ht="56.25" x14ac:dyDescent="0.25">
      <c r="A11" s="18"/>
      <c r="B11" s="16"/>
      <c r="C11" s="13" t="s">
        <v>32</v>
      </c>
      <c r="D11" s="13" t="s">
        <v>17</v>
      </c>
      <c r="E11" s="13">
        <v>14</v>
      </c>
      <c r="F11" s="17"/>
    </row>
    <row r="12" spans="1:6" ht="42" customHeight="1" x14ac:dyDescent="0.25">
      <c r="A12" s="9" t="s">
        <v>11</v>
      </c>
      <c r="B12" s="22" t="s">
        <v>9</v>
      </c>
      <c r="C12" s="22"/>
      <c r="D12" s="22"/>
      <c r="E12" s="22"/>
      <c r="F12" s="8">
        <f>E13</f>
        <v>98</v>
      </c>
    </row>
    <row r="13" spans="1:6" ht="37.5" x14ac:dyDescent="0.25">
      <c r="A13" s="23" t="s">
        <v>10</v>
      </c>
      <c r="B13" s="19" t="s">
        <v>33</v>
      </c>
      <c r="C13" s="20"/>
      <c r="D13" s="21" t="s">
        <v>6</v>
      </c>
      <c r="E13" s="21">
        <v>98</v>
      </c>
      <c r="F13" s="14"/>
    </row>
    <row r="14" spans="1:6" ht="37.5" customHeight="1" x14ac:dyDescent="0.25">
      <c r="A14" s="23" t="s">
        <v>19</v>
      </c>
      <c r="B14" s="24" t="s">
        <v>21</v>
      </c>
      <c r="C14" s="25"/>
      <c r="D14" s="25"/>
      <c r="E14" s="26"/>
      <c r="F14" s="12">
        <f>E15</f>
        <v>8</v>
      </c>
    </row>
    <row r="15" spans="1:6" ht="37.5" customHeight="1" x14ac:dyDescent="0.25">
      <c r="A15" s="23" t="s">
        <v>20</v>
      </c>
      <c r="B15" s="27" t="s">
        <v>34</v>
      </c>
      <c r="C15" s="28"/>
      <c r="D15" s="21" t="s">
        <v>6</v>
      </c>
      <c r="E15" s="21">
        <v>8</v>
      </c>
      <c r="F15" s="11"/>
    </row>
    <row r="17" spans="2:6" x14ac:dyDescent="0.25">
      <c r="F17" s="2" t="s">
        <v>16</v>
      </c>
    </row>
    <row r="18" spans="2:6" ht="37.5" x14ac:dyDescent="0.25">
      <c r="B18" s="15" t="s">
        <v>23</v>
      </c>
      <c r="C18" s="15"/>
      <c r="D18" s="1" t="s">
        <v>15</v>
      </c>
      <c r="E18" s="1">
        <f>F14+F12+F3</f>
        <v>1150</v>
      </c>
      <c r="F18" s="2">
        <f>F3+F12+F14</f>
        <v>1150</v>
      </c>
    </row>
    <row r="19" spans="2:6" x14ac:dyDescent="0.25">
      <c r="B19" s="15"/>
      <c r="C19" s="15"/>
      <c r="D19" s="1" t="s">
        <v>13</v>
      </c>
      <c r="E19" s="10">
        <f>(F3*100)/E18</f>
        <v>90.782608695652172</v>
      </c>
      <c r="F19" s="2">
        <f>F3</f>
        <v>1044</v>
      </c>
    </row>
    <row r="20" spans="2:6" x14ac:dyDescent="0.25">
      <c r="B20" s="15"/>
      <c r="C20" s="15"/>
      <c r="D20" s="1" t="s">
        <v>14</v>
      </c>
      <c r="E20" s="10">
        <f>((F12+E15)*100)/E18</f>
        <v>9.2173913043478262</v>
      </c>
      <c r="F20" s="2">
        <f>F12+F14</f>
        <v>106</v>
      </c>
    </row>
  </sheetData>
  <mergeCells count="10">
    <mergeCell ref="B18:C20"/>
    <mergeCell ref="A1:F1"/>
    <mergeCell ref="F4:F11"/>
    <mergeCell ref="B3:E3"/>
    <mergeCell ref="B4:B11"/>
    <mergeCell ref="A4:A11"/>
    <mergeCell ref="B13:C13"/>
    <mergeCell ref="B12:E12"/>
    <mergeCell ref="B14:E14"/>
    <mergeCell ref="B15:C15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2020-11-24T18:37:48Z</dcterms:modified>
</cp:coreProperties>
</file>