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-120" yWindow="-120" windowWidth="20730" windowHeight="11160"/>
  </bookViews>
  <sheets>
    <sheet name="21 год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E22"/>
  <c r="F12"/>
  <c r="F20"/>
  <c r="E20"/>
  <c r="F3" l="1"/>
  <c r="F16" l="1"/>
  <c r="F4"/>
  <c r="F21" l="1"/>
  <c r="E21" l="1"/>
</calcChain>
</file>

<file path=xl/sharedStrings.xml><?xml version="1.0" encoding="utf-8"?>
<sst xmlns="http://schemas.openxmlformats.org/spreadsheetml/2006/main" count="47" uniqueCount="36">
  <si>
    <t>№ пп</t>
  </si>
  <si>
    <t>Наименование программы</t>
  </si>
  <si>
    <t>Вид работ</t>
  </si>
  <si>
    <t>1.</t>
  </si>
  <si>
    <t>Программы СПО, реализуемые с использованием материально-технической базы мастерской</t>
  </si>
  <si>
    <t>Количество часов</t>
  </si>
  <si>
    <t>Практические занятия и лабораторные работы</t>
  </si>
  <si>
    <t>Наименование (ОП, ПМ, УП, ПП)</t>
  </si>
  <si>
    <t>Дополнительные общеобразовательные программы для детей и взрослых, реализуемые с использованием материально-технической базы мастерской</t>
  </si>
  <si>
    <t>ИТОГО часов</t>
  </si>
  <si>
    <t>Учебных занятий, %</t>
  </si>
  <si>
    <t>ДПО, ПО, ПК, %</t>
  </si>
  <si>
    <t>ВСЕГО часов работы в мастерской</t>
  </si>
  <si>
    <t>час</t>
  </si>
  <si>
    <t>43.02.10 «Туризм»</t>
  </si>
  <si>
    <t>ОП 05 Планирование профессиональной карьеры</t>
  </si>
  <si>
    <t>Академия туризма</t>
  </si>
  <si>
    <t>ПМ 01 «Предоставление турагентских услуг»</t>
  </si>
  <si>
    <t>ПМ 02 «Предоставление услуг по сопровождению туристов»</t>
  </si>
  <si>
    <t>ОП 03 Иностранный язык в сфере профессиональной коммуникации</t>
  </si>
  <si>
    <t>МДК 01.02 Технология и организация турагентской деятельности</t>
  </si>
  <si>
    <t>МДК 02.01 Технология и организация сопровождения туристов</t>
  </si>
  <si>
    <t>МДК.02.02 Организация досуга туристов</t>
  </si>
  <si>
    <t>УП.02 Предоставление услуг по сопровождению туристов</t>
  </si>
  <si>
    <t>3.</t>
  </si>
  <si>
    <t>3.1.</t>
  </si>
  <si>
    <t>4.</t>
  </si>
  <si>
    <t>4.1.</t>
  </si>
  <si>
    <t>*Точное расписание занятий в мастерской "Организация экскурсионных услуг", на один месяц, размещается на сайте колледжа nbc53.ru за 2 недели до начала учебного периода</t>
  </si>
  <si>
    <t>План работы мастерской "Организация эксурсионных услуг" на II семестр 2021 год</t>
  </si>
  <si>
    <t>Особенности подготовки и проведения исторических экскурсий в Новгородском кремле-детинце (с учетом стандарта Ворлдскиллс по компетенции «Организация экскурсионных услуг»)</t>
  </si>
  <si>
    <t>3.2.</t>
  </si>
  <si>
    <t>27765 «Экскурсовод» с учетом стандарта Ворлдскиллс по компетенции «Организация экскурсионных услуг»</t>
  </si>
  <si>
    <t>3.3.</t>
  </si>
  <si>
    <t>Программы ДПО, реализуемые с использованием материально-технической базы мастерской</t>
  </si>
  <si>
    <t>Туристские маршруты Новгородской области (с учетом стандарта Ворлдскиллс по компетенции «Организация экскурсионных услуг»)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</si>
</sst>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tabSelected="1" zoomScale="85" zoomScaleNormal="85" workbookViewId="0">
      <selection activeCell="E28" sqref="E28"/>
    </sheetView>
  </sheetViews>
  <sheetFormatPr defaultColWidth="23.140625" defaultRowHeight="18.75"/>
  <cols>
    <col min="1" max="1" width="5.42578125" style="3" customWidth="1"/>
    <col min="2" max="2" width="32.7109375" style="4" customWidth="1"/>
    <col min="3" max="3" width="53.7109375" style="1" bestFit="1" customWidth="1"/>
    <col min="4" max="4" width="34.7109375" style="1" customWidth="1"/>
    <col min="5" max="5" width="24.7109375" style="1" customWidth="1"/>
    <col min="6" max="6" width="12.7109375" style="2" customWidth="1"/>
    <col min="7" max="16384" width="23.140625" style="1"/>
  </cols>
  <sheetData>
    <row r="1" spans="1:6" ht="18.75" customHeight="1">
      <c r="A1" s="26" t="s">
        <v>29</v>
      </c>
      <c r="B1" s="26"/>
      <c r="C1" s="26"/>
      <c r="D1" s="26"/>
      <c r="E1" s="26"/>
      <c r="F1" s="26"/>
    </row>
    <row r="2" spans="1:6" ht="37.5">
      <c r="A2" s="5" t="s">
        <v>0</v>
      </c>
      <c r="B2" s="6" t="s">
        <v>1</v>
      </c>
      <c r="C2" s="6" t="s">
        <v>7</v>
      </c>
      <c r="D2" s="9" t="s">
        <v>2</v>
      </c>
      <c r="E2" s="6" t="s">
        <v>5</v>
      </c>
      <c r="F2" s="6" t="s">
        <v>9</v>
      </c>
    </row>
    <row r="3" spans="1:6" ht="30.75" customHeight="1">
      <c r="A3" s="6" t="s">
        <v>3</v>
      </c>
      <c r="B3" s="26" t="s">
        <v>4</v>
      </c>
      <c r="C3" s="26"/>
      <c r="D3" s="26"/>
      <c r="E3" s="26"/>
      <c r="F3" s="8">
        <f>E4+E5+E7+E9+E10+E11</f>
        <v>619</v>
      </c>
    </row>
    <row r="4" spans="1:6" ht="37.5">
      <c r="A4" s="24"/>
      <c r="B4" s="32" t="s">
        <v>14</v>
      </c>
      <c r="C4" s="11" t="s">
        <v>19</v>
      </c>
      <c r="D4" s="7" t="s">
        <v>6</v>
      </c>
      <c r="E4" s="7">
        <v>108</v>
      </c>
      <c r="F4" s="29">
        <f>E4+E5+E7+E9+E10+E11</f>
        <v>619</v>
      </c>
    </row>
    <row r="5" spans="1:6" ht="37.5">
      <c r="A5" s="24"/>
      <c r="B5" s="24"/>
      <c r="C5" s="11" t="s">
        <v>15</v>
      </c>
      <c r="D5" s="7" t="s">
        <v>6</v>
      </c>
      <c r="E5" s="7">
        <v>10</v>
      </c>
      <c r="F5" s="30"/>
    </row>
    <row r="6" spans="1:6" ht="37.5">
      <c r="A6" s="24"/>
      <c r="B6" s="24"/>
      <c r="C6" s="11" t="s">
        <v>17</v>
      </c>
      <c r="D6" s="7" t="s">
        <v>6</v>
      </c>
      <c r="E6" s="7"/>
      <c r="F6" s="30"/>
    </row>
    <row r="7" spans="1:6" ht="37.5">
      <c r="A7" s="24"/>
      <c r="B7" s="24"/>
      <c r="C7" s="11" t="s">
        <v>20</v>
      </c>
      <c r="D7" s="7" t="s">
        <v>6</v>
      </c>
      <c r="E7" s="7">
        <v>100</v>
      </c>
      <c r="F7" s="30"/>
    </row>
    <row r="8" spans="1:6" ht="37.5">
      <c r="A8" s="24"/>
      <c r="B8" s="24"/>
      <c r="C8" s="11" t="s">
        <v>18</v>
      </c>
      <c r="D8" s="7" t="s">
        <v>6</v>
      </c>
      <c r="E8" s="7"/>
      <c r="F8" s="30"/>
    </row>
    <row r="9" spans="1:6" ht="37.5">
      <c r="A9" s="24"/>
      <c r="B9" s="24"/>
      <c r="C9" s="11" t="s">
        <v>21</v>
      </c>
      <c r="D9" s="7" t="s">
        <v>6</v>
      </c>
      <c r="E9" s="7">
        <v>63</v>
      </c>
      <c r="F9" s="30"/>
    </row>
    <row r="10" spans="1:6" ht="37.5">
      <c r="A10" s="24"/>
      <c r="B10" s="24"/>
      <c r="C10" s="11" t="s">
        <v>22</v>
      </c>
      <c r="D10" s="7" t="s">
        <v>6</v>
      </c>
      <c r="E10" s="7">
        <v>50</v>
      </c>
      <c r="F10" s="30"/>
    </row>
    <row r="11" spans="1:6" ht="37.5">
      <c r="A11" s="33"/>
      <c r="B11" s="33"/>
      <c r="C11" s="11" t="s">
        <v>23</v>
      </c>
      <c r="D11" s="7" t="s">
        <v>6</v>
      </c>
      <c r="E11" s="7">
        <v>288</v>
      </c>
      <c r="F11" s="31"/>
    </row>
    <row r="12" spans="1:6" ht="37.5" customHeight="1">
      <c r="A12" s="13" t="s">
        <v>24</v>
      </c>
      <c r="B12" s="20" t="s">
        <v>34</v>
      </c>
      <c r="C12" s="21"/>
      <c r="D12" s="21"/>
      <c r="E12" s="22"/>
      <c r="F12" s="19">
        <f>E13+E14+E15</f>
        <v>218</v>
      </c>
    </row>
    <row r="13" spans="1:6" ht="59.25" customHeight="1">
      <c r="A13" s="13" t="s">
        <v>25</v>
      </c>
      <c r="B13" s="34" t="s">
        <v>30</v>
      </c>
      <c r="C13" s="35"/>
      <c r="D13" s="14" t="s">
        <v>6</v>
      </c>
      <c r="E13" s="14">
        <v>20</v>
      </c>
      <c r="F13" s="29"/>
    </row>
    <row r="14" spans="1:6" ht="39" customHeight="1">
      <c r="A14" s="13" t="s">
        <v>31</v>
      </c>
      <c r="B14" s="34" t="s">
        <v>32</v>
      </c>
      <c r="C14" s="23"/>
      <c r="D14" s="17" t="s">
        <v>6</v>
      </c>
      <c r="E14" s="17">
        <v>180</v>
      </c>
      <c r="F14" s="33"/>
    </row>
    <row r="15" spans="1:6" ht="39" customHeight="1">
      <c r="A15" s="13" t="s">
        <v>33</v>
      </c>
      <c r="B15" s="34" t="s">
        <v>35</v>
      </c>
      <c r="C15" s="23"/>
      <c r="D15" s="17" t="s">
        <v>6</v>
      </c>
      <c r="E15" s="17">
        <v>18</v>
      </c>
      <c r="F15" s="18"/>
    </row>
    <row r="16" spans="1:6" ht="39.75" customHeight="1">
      <c r="A16" s="15" t="s">
        <v>26</v>
      </c>
      <c r="B16" s="26" t="s">
        <v>8</v>
      </c>
      <c r="C16" s="26"/>
      <c r="D16" s="26"/>
      <c r="E16" s="26"/>
      <c r="F16" s="8">
        <f>E17</f>
        <v>18</v>
      </c>
    </row>
    <row r="17" spans="1:6" ht="37.5" customHeight="1">
      <c r="A17" s="16" t="s">
        <v>27</v>
      </c>
      <c r="B17" s="27" t="s">
        <v>16</v>
      </c>
      <c r="C17" s="28"/>
      <c r="D17" s="7" t="s">
        <v>6</v>
      </c>
      <c r="E17" s="7">
        <v>18</v>
      </c>
      <c r="F17" s="12"/>
    </row>
    <row r="19" spans="1:6">
      <c r="F19" s="2" t="s">
        <v>13</v>
      </c>
    </row>
    <row r="20" spans="1:6" ht="37.5">
      <c r="B20" s="25" t="s">
        <v>28</v>
      </c>
      <c r="C20" s="25"/>
      <c r="D20" s="1" t="s">
        <v>12</v>
      </c>
      <c r="E20" s="1">
        <f>F3+F12+F16</f>
        <v>855</v>
      </c>
      <c r="F20" s="2">
        <f>F3+F12+F16</f>
        <v>855</v>
      </c>
    </row>
    <row r="21" spans="1:6">
      <c r="B21" s="25"/>
      <c r="C21" s="25"/>
      <c r="D21" s="1" t="s">
        <v>10</v>
      </c>
      <c r="E21" s="10">
        <f>(F3*100)/E20</f>
        <v>72.397660818713447</v>
      </c>
      <c r="F21" s="2">
        <f>F3</f>
        <v>619</v>
      </c>
    </row>
    <row r="22" spans="1:6">
      <c r="B22" s="25"/>
      <c r="C22" s="25"/>
      <c r="D22" s="1" t="s">
        <v>11</v>
      </c>
      <c r="E22" s="10">
        <f>((F12+F16)*100)/E20</f>
        <v>27.602339181286549</v>
      </c>
      <c r="F22" s="2">
        <f>F12+F16</f>
        <v>236</v>
      </c>
    </row>
  </sheetData>
  <mergeCells count="13">
    <mergeCell ref="A4:A11"/>
    <mergeCell ref="B4:B11"/>
    <mergeCell ref="B14:C14"/>
    <mergeCell ref="F13:F14"/>
    <mergeCell ref="B15:C15"/>
    <mergeCell ref="B20:C22"/>
    <mergeCell ref="A1:F1"/>
    <mergeCell ref="B3:E3"/>
    <mergeCell ref="B16:E16"/>
    <mergeCell ref="B17:C17"/>
    <mergeCell ref="F4:F11"/>
    <mergeCell ref="B12:E12"/>
    <mergeCell ref="B13:C13"/>
  </mergeCells>
  <pageMargins left="0.7" right="0.7" top="0.75" bottom="0.75" header="0.3" footer="0.3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2020-11-24T06:39:45Z</dcterms:modified>
</cp:coreProperties>
</file>