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-120" yWindow="-120" windowWidth="20730" windowHeight="11160"/>
  </bookViews>
  <sheets>
    <sheet name="21 год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/>
  <c r="E28"/>
  <c r="F26"/>
  <c r="F21"/>
  <c r="E26" s="1"/>
  <c r="F19"/>
  <c r="F11"/>
  <c r="F3"/>
  <c r="F4"/>
  <c r="F27" l="1"/>
  <c r="E27" l="1"/>
</calcChain>
</file>

<file path=xl/sharedStrings.xml><?xml version="1.0" encoding="utf-8"?>
<sst xmlns="http://schemas.openxmlformats.org/spreadsheetml/2006/main" count="61" uniqueCount="46">
  <si>
    <t>№ пп</t>
  </si>
  <si>
    <t>Наименование программы</t>
  </si>
  <si>
    <t>Вид работ</t>
  </si>
  <si>
    <t>1.</t>
  </si>
  <si>
    <t>Программы СПО, реализуемые с использованием материально-технической базы мастерской</t>
  </si>
  <si>
    <t>Количество часов</t>
  </si>
  <si>
    <t>Практические занятия и лабораторные работы</t>
  </si>
  <si>
    <t>Наименование (ОП, ПМ, УП, ПП)</t>
  </si>
  <si>
    <t>Учебная практика</t>
  </si>
  <si>
    <t>Программы профессионального обучения, реализуемые с использованием материально-технической базы мастерской</t>
  </si>
  <si>
    <t>2.1.</t>
  </si>
  <si>
    <t>2.</t>
  </si>
  <si>
    <t>ИТОГО часов</t>
  </si>
  <si>
    <t>Учебных занятий, %</t>
  </si>
  <si>
    <t>ДПО, ПО, ПК, %</t>
  </si>
  <si>
    <t>ВСЕГО часов работы в мастерской</t>
  </si>
  <si>
    <t>час</t>
  </si>
  <si>
    <t>1.1.</t>
  </si>
  <si>
    <t>1.2.</t>
  </si>
  <si>
    <t>3.</t>
  </si>
  <si>
    <t>3.1.</t>
  </si>
  <si>
    <t>Программы ДПО, реализуемые с использованием материально-технической базы мастерской</t>
  </si>
  <si>
    <t>План работы мастерской "Геодезия" на II семестр 2021 год</t>
  </si>
  <si>
    <t>*Точное расписание занятий в мастерской "Геодезия", на один месяц, размещается на сайте колледжа nbc53.ru за 2 недели до начала учебного периода</t>
  </si>
  <si>
    <t>08.02.01 «Строительство и эксплуатация зданий и сооружений»</t>
  </si>
  <si>
    <t>08.02.05 «Строительство и эксплуатация автомобильных дорог и аэродромов»</t>
  </si>
  <si>
    <t>ПМ 01 «Участие в проектировании зданий и сооружений»</t>
  </si>
  <si>
    <t>МДК 01.01 «Проектирование зданий и сооружений»</t>
  </si>
  <si>
    <t>МДК 01.02 «Проект производства работ»</t>
  </si>
  <si>
    <t>ПМ 02 «Выполнение технологических процессов на объекте капитального строительства»</t>
  </si>
  <si>
    <t>МДК 02.01 «Организация технологических процессов на объекте капитального строительства»</t>
  </si>
  <si>
    <t>ПМ 01 «Проектирование конструктивных элементов автомобильных дорого и аэродромов»</t>
  </si>
  <si>
    <t>МДК 01.04 «Информационные технологии в профессиональной деятельности»</t>
  </si>
  <si>
    <t>ПМ 03 «Выполнение работ по строительству автомобильных работ и аэродромов»</t>
  </si>
  <si>
    <t>ПМ 04 «Выполнение работ по эксплуатации автомобильных дорог и аэродромов»</t>
  </si>
  <si>
    <t>МДК 04.01 «Ремонт и содержание автомобильных дорог и аэродромов»</t>
  </si>
  <si>
    <t>УП 02.01 «Геодезическая практика»</t>
  </si>
  <si>
    <t>ПП 02.01 «Выполнение технологических процессов на объекте капитального строительства (геодезические работы)»</t>
  </si>
  <si>
    <t>МДК 01.03 «Изыскание и проектирование автомобильных дорог»</t>
  </si>
  <si>
    <t>МДК 01.01 «Геодезия»</t>
  </si>
  <si>
    <t>Производственная практика</t>
  </si>
  <si>
    <t>МДК.03.01 Строительство автомобильных дорог и аэродромов</t>
  </si>
  <si>
    <t>12192 Замерщик на топографо-геодезических и маркшейдерских работах</t>
  </si>
  <si>
    <t>Современные технологии, применяемые в геодезии» с учетом стандарта Ворлдскиллс по компетенции «Геодезия»</t>
  </si>
  <si>
    <t>«Геодезическое сопровождение строительных работ» (с учетом стандарта Ворлдскиллс по компетенции «Геодезия»)</t>
  </si>
  <si>
    <t>3.2.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</si>
</sst>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="85" zoomScaleNormal="85" workbookViewId="0">
      <selection activeCell="F29" sqref="F29"/>
    </sheetView>
  </sheetViews>
  <sheetFormatPr defaultColWidth="23.140625" defaultRowHeight="18.75"/>
  <cols>
    <col min="1" max="1" width="5.42578125" style="3" customWidth="1"/>
    <col min="2" max="2" width="32.7109375" style="4" customWidth="1"/>
    <col min="3" max="3" width="53.7109375" style="1" bestFit="1" customWidth="1"/>
    <col min="4" max="4" width="34.7109375" style="1" customWidth="1"/>
    <col min="5" max="5" width="24.7109375" style="1" customWidth="1"/>
    <col min="6" max="6" width="12.7109375" style="2" customWidth="1"/>
    <col min="7" max="16384" width="23.140625" style="1"/>
  </cols>
  <sheetData>
    <row r="1" spans="1:6" ht="18.75" customHeight="1">
      <c r="A1" s="13" t="s">
        <v>22</v>
      </c>
      <c r="B1" s="13"/>
      <c r="C1" s="13"/>
      <c r="D1" s="13"/>
      <c r="E1" s="13"/>
      <c r="F1" s="13"/>
    </row>
    <row r="2" spans="1:6" ht="37.5">
      <c r="A2" s="5" t="s">
        <v>0</v>
      </c>
      <c r="B2" s="6" t="s">
        <v>1</v>
      </c>
      <c r="C2" s="6" t="s">
        <v>7</v>
      </c>
      <c r="D2" s="9" t="s">
        <v>2</v>
      </c>
      <c r="E2" s="6" t="s">
        <v>5</v>
      </c>
      <c r="F2" s="6" t="s">
        <v>12</v>
      </c>
    </row>
    <row r="3" spans="1:6" ht="30.75" customHeight="1">
      <c r="A3" s="6" t="s">
        <v>3</v>
      </c>
      <c r="B3" s="13" t="s">
        <v>4</v>
      </c>
      <c r="C3" s="13"/>
      <c r="D3" s="13"/>
      <c r="E3" s="13"/>
      <c r="F3" s="8">
        <f>E5+E6+E8+E9+E10+E12+E13+E14+E16+E18</f>
        <v>982</v>
      </c>
    </row>
    <row r="4" spans="1:6" ht="37.5">
      <c r="A4" s="18" t="s">
        <v>17</v>
      </c>
      <c r="B4" s="16" t="s">
        <v>24</v>
      </c>
      <c r="C4" s="11" t="s">
        <v>26</v>
      </c>
      <c r="D4" s="7" t="s">
        <v>6</v>
      </c>
      <c r="E4" s="7"/>
      <c r="F4" s="14">
        <f>E5+E6+E8+E9+E10</f>
        <v>650</v>
      </c>
    </row>
    <row r="5" spans="1:6" ht="37.5">
      <c r="A5" s="19"/>
      <c r="B5" s="17"/>
      <c r="C5" s="11" t="s">
        <v>27</v>
      </c>
      <c r="D5" s="7" t="s">
        <v>6</v>
      </c>
      <c r="E5" s="7">
        <v>368</v>
      </c>
      <c r="F5" s="15"/>
    </row>
    <row r="6" spans="1:6" ht="38.25" customHeight="1">
      <c r="A6" s="19"/>
      <c r="B6" s="17"/>
      <c r="C6" s="11" t="s">
        <v>28</v>
      </c>
      <c r="D6" s="11" t="s">
        <v>6</v>
      </c>
      <c r="E6" s="7">
        <v>50</v>
      </c>
      <c r="F6" s="15"/>
    </row>
    <row r="7" spans="1:6" ht="58.5" customHeight="1">
      <c r="A7" s="19"/>
      <c r="B7" s="17"/>
      <c r="C7" s="11" t="s">
        <v>29</v>
      </c>
      <c r="D7" s="11" t="s">
        <v>6</v>
      </c>
      <c r="E7" s="11"/>
      <c r="F7" s="15"/>
    </row>
    <row r="8" spans="1:6" ht="58.5" customHeight="1">
      <c r="A8" s="19"/>
      <c r="B8" s="17"/>
      <c r="C8" s="11" t="s">
        <v>30</v>
      </c>
      <c r="D8" s="11" t="s">
        <v>6</v>
      </c>
      <c r="E8" s="11">
        <v>80</v>
      </c>
      <c r="F8" s="15"/>
    </row>
    <row r="9" spans="1:6" ht="18.75" customHeight="1">
      <c r="A9" s="19"/>
      <c r="B9" s="17"/>
      <c r="C9" s="11" t="s">
        <v>36</v>
      </c>
      <c r="D9" s="11" t="s">
        <v>8</v>
      </c>
      <c r="E9" s="11">
        <v>144</v>
      </c>
      <c r="F9" s="15"/>
    </row>
    <row r="10" spans="1:6" ht="58.5" customHeight="1">
      <c r="A10" s="20"/>
      <c r="B10" s="20"/>
      <c r="C10" s="11" t="s">
        <v>37</v>
      </c>
      <c r="D10" s="11" t="s">
        <v>40</v>
      </c>
      <c r="E10" s="11">
        <v>8</v>
      </c>
      <c r="F10" s="20"/>
    </row>
    <row r="11" spans="1:6" ht="56.25">
      <c r="A11" s="18" t="s">
        <v>18</v>
      </c>
      <c r="B11" s="16" t="s">
        <v>25</v>
      </c>
      <c r="C11" s="11" t="s">
        <v>31</v>
      </c>
      <c r="D11" s="7" t="s">
        <v>6</v>
      </c>
      <c r="E11" s="7"/>
      <c r="F11" s="14">
        <f>E12+E13+E14+E16+E18</f>
        <v>332</v>
      </c>
    </row>
    <row r="12" spans="1:6" ht="37.5">
      <c r="A12" s="19"/>
      <c r="B12" s="17"/>
      <c r="C12" s="11" t="s">
        <v>39</v>
      </c>
      <c r="D12" s="7" t="s">
        <v>6</v>
      </c>
      <c r="E12" s="7">
        <v>84</v>
      </c>
      <c r="F12" s="15"/>
    </row>
    <row r="13" spans="1:6" ht="37.5">
      <c r="A13" s="19"/>
      <c r="B13" s="17"/>
      <c r="C13" s="11" t="s">
        <v>38</v>
      </c>
      <c r="D13" s="11" t="s">
        <v>6</v>
      </c>
      <c r="E13" s="11">
        <v>88</v>
      </c>
      <c r="F13" s="15"/>
    </row>
    <row r="14" spans="1:6" ht="37.5">
      <c r="A14" s="19"/>
      <c r="B14" s="17"/>
      <c r="C14" s="11" t="s">
        <v>32</v>
      </c>
      <c r="D14" s="11" t="s">
        <v>6</v>
      </c>
      <c r="E14" s="7">
        <v>76</v>
      </c>
      <c r="F14" s="15"/>
    </row>
    <row r="15" spans="1:6" ht="37.5" customHeight="1">
      <c r="A15" s="19"/>
      <c r="B15" s="17"/>
      <c r="C15" s="11" t="s">
        <v>33</v>
      </c>
      <c r="D15" s="11" t="s">
        <v>6</v>
      </c>
      <c r="E15" s="11"/>
      <c r="F15" s="15"/>
    </row>
    <row r="16" spans="1:6" ht="37.5" customHeight="1">
      <c r="A16" s="19"/>
      <c r="B16" s="17"/>
      <c r="C16" s="11" t="s">
        <v>41</v>
      </c>
      <c r="D16" s="11" t="s">
        <v>6</v>
      </c>
      <c r="E16" s="11">
        <v>80</v>
      </c>
      <c r="F16" s="15"/>
    </row>
    <row r="17" spans="1:6" ht="38.25" customHeight="1">
      <c r="A17" s="19"/>
      <c r="B17" s="17"/>
      <c r="C17" s="11" t="s">
        <v>34</v>
      </c>
      <c r="D17" s="11" t="s">
        <v>6</v>
      </c>
      <c r="E17" s="11"/>
      <c r="F17" s="15"/>
    </row>
    <row r="18" spans="1:6" ht="37.5">
      <c r="A18" s="19"/>
      <c r="B18" s="17"/>
      <c r="C18" s="11" t="s">
        <v>35</v>
      </c>
      <c r="D18" s="11" t="s">
        <v>6</v>
      </c>
      <c r="E18" s="11">
        <v>4</v>
      </c>
      <c r="F18" s="15"/>
    </row>
    <row r="19" spans="1:6" ht="42" customHeight="1">
      <c r="A19" s="9" t="s">
        <v>11</v>
      </c>
      <c r="B19" s="21" t="s">
        <v>9</v>
      </c>
      <c r="C19" s="21"/>
      <c r="D19" s="21"/>
      <c r="E19" s="21"/>
      <c r="F19" s="9">
        <f>E20</f>
        <v>108</v>
      </c>
    </row>
    <row r="20" spans="1:6" ht="37.5">
      <c r="A20" s="22" t="s">
        <v>10</v>
      </c>
      <c r="B20" s="23" t="s">
        <v>42</v>
      </c>
      <c r="C20" s="24"/>
      <c r="D20" s="25" t="s">
        <v>6</v>
      </c>
      <c r="E20" s="25">
        <v>108</v>
      </c>
      <c r="F20" s="34"/>
    </row>
    <row r="21" spans="1:6" ht="37.5" customHeight="1">
      <c r="A21" s="22" t="s">
        <v>19</v>
      </c>
      <c r="B21" s="26" t="s">
        <v>21</v>
      </c>
      <c r="C21" s="27"/>
      <c r="D21" s="27"/>
      <c r="E21" s="28"/>
      <c r="F21" s="29">
        <f>E22+E23</f>
        <v>116</v>
      </c>
    </row>
    <row r="22" spans="1:6" ht="37.5" customHeight="1">
      <c r="A22" s="22" t="s">
        <v>20</v>
      </c>
      <c r="B22" s="30" t="s">
        <v>43</v>
      </c>
      <c r="C22" s="31"/>
      <c r="D22" s="25" t="s">
        <v>6</v>
      </c>
      <c r="E22" s="25">
        <v>44</v>
      </c>
      <c r="F22" s="33"/>
    </row>
    <row r="23" spans="1:6" ht="37.5" customHeight="1">
      <c r="A23" s="22" t="s">
        <v>45</v>
      </c>
      <c r="B23" s="30" t="s">
        <v>44</v>
      </c>
      <c r="C23" s="31"/>
      <c r="D23" s="25" t="s">
        <v>6</v>
      </c>
      <c r="E23" s="25">
        <v>72</v>
      </c>
      <c r="F23" s="32"/>
    </row>
    <row r="25" spans="1:6">
      <c r="F25" s="2" t="s">
        <v>16</v>
      </c>
    </row>
    <row r="26" spans="1:6" ht="37.5">
      <c r="B26" s="12" t="s">
        <v>23</v>
      </c>
      <c r="C26" s="12"/>
      <c r="D26" s="1" t="s">
        <v>15</v>
      </c>
      <c r="E26" s="1">
        <f>F3+F19+F21</f>
        <v>1206</v>
      </c>
      <c r="F26" s="2">
        <f>F21+F19+F3</f>
        <v>1206</v>
      </c>
    </row>
    <row r="27" spans="1:6">
      <c r="B27" s="12"/>
      <c r="C27" s="12"/>
      <c r="D27" s="1" t="s">
        <v>13</v>
      </c>
      <c r="E27" s="10">
        <f>(F3*100)/E26</f>
        <v>81.426202321724716</v>
      </c>
      <c r="F27" s="2">
        <f>F3</f>
        <v>982</v>
      </c>
    </row>
    <row r="28" spans="1:6">
      <c r="B28" s="12"/>
      <c r="C28" s="12"/>
      <c r="D28" s="1" t="s">
        <v>14</v>
      </c>
      <c r="E28" s="10">
        <f>((F19+F21)*100)/E26</f>
        <v>18.573797678275291</v>
      </c>
      <c r="F28" s="2">
        <f>F19+F21</f>
        <v>224</v>
      </c>
    </row>
  </sheetData>
  <mergeCells count="15">
    <mergeCell ref="B4:B10"/>
    <mergeCell ref="A4:A10"/>
    <mergeCell ref="F4:F10"/>
    <mergeCell ref="B23:C23"/>
    <mergeCell ref="F22:F23"/>
    <mergeCell ref="B21:E21"/>
    <mergeCell ref="B22:C22"/>
    <mergeCell ref="B26:C28"/>
    <mergeCell ref="A1:F1"/>
    <mergeCell ref="B3:E3"/>
    <mergeCell ref="B20:C20"/>
    <mergeCell ref="B19:E19"/>
    <mergeCell ref="F11:F18"/>
    <mergeCell ref="B11:B18"/>
    <mergeCell ref="A11:A18"/>
  </mergeCells>
  <pageMargins left="0.7" right="0.7" top="0.75" bottom="0.75" header="0.3" footer="0.3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 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2020-11-25T11:37:35Z</dcterms:modified>
</cp:coreProperties>
</file>