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0730" windowHeight="11160"/>
  </bookViews>
  <sheets>
    <sheet name="21 год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/>
  <c r="E34"/>
  <c r="F28"/>
  <c r="F30"/>
  <c r="F15"/>
  <c r="F10"/>
  <c r="F4"/>
  <c r="F3" s="1"/>
  <c r="F23"/>
  <c r="F36" s="1"/>
  <c r="E36" l="1"/>
  <c r="F35"/>
  <c r="E35"/>
</calcChain>
</file>

<file path=xl/sharedStrings.xml><?xml version="1.0" encoding="utf-8"?>
<sst xmlns="http://schemas.openxmlformats.org/spreadsheetml/2006/main" count="82" uniqueCount="59">
  <si>
    <t>№ пп</t>
  </si>
  <si>
    <t>Наименование программы</t>
  </si>
  <si>
    <t>Вид работ</t>
  </si>
  <si>
    <t>1.</t>
  </si>
  <si>
    <t>Программы СПО, реализуемые с использованием материально-технической базы мастерской</t>
  </si>
  <si>
    <t>Количество часов</t>
  </si>
  <si>
    <t>Практические занятия и лабораторные работы</t>
  </si>
  <si>
    <t>Наименование (ОП, ПМ, УП, ПП)</t>
  </si>
  <si>
    <t>Учебная практика</t>
  </si>
  <si>
    <t>Программы профессионального обучения, реализуемые с использованием материально-технической базы мастерской</t>
  </si>
  <si>
    <t>2.1.</t>
  </si>
  <si>
    <t>Дополнительные общеобразовательные программы для детей и взрослых, реализуемые с использованием материально-технической базы мастерской</t>
  </si>
  <si>
    <t>2.</t>
  </si>
  <si>
    <t>ИТОГО часов</t>
  </si>
  <si>
    <t>Учебных занятий, %</t>
  </si>
  <si>
    <t>ДПО, ПО, ПК, %</t>
  </si>
  <si>
    <t>ВСЕГО часов работы в мастерской</t>
  </si>
  <si>
    <t>час</t>
  </si>
  <si>
    <t>43.02.10 «Туризм»</t>
  </si>
  <si>
    <t>ОП 05 Планирование профессиональной карьеры</t>
  </si>
  <si>
    <t>Академия туризма</t>
  </si>
  <si>
    <t>План работы мастерской "Администрирование отеля" на II семестр 2021 год</t>
  </si>
  <si>
    <t>*Точное расписание занятий в мастерской "Администрирование отеля", на один месяц, размещается на сайте колледжа nbc53.ru за 2 недели до начала учебного периода</t>
  </si>
  <si>
    <t>43.02.11 «Гостиничный сервис»</t>
  </si>
  <si>
    <t>ОП 06 «Иностранный язык (второй)»</t>
  </si>
  <si>
    <t>ПМ 02 «Приём, размещение и выписка гостей»</t>
  </si>
  <si>
    <t>ПМ 04 «Продажи гостиничного продукта»</t>
  </si>
  <si>
    <t>43.02.14 «Гостиничное дело»</t>
  </si>
  <si>
    <r>
      <t>ПМ 01 «</t>
    </r>
    <r>
      <rPr>
        <sz val="14"/>
        <color rgb="FF000000"/>
        <rFont val="Times New Roman"/>
        <family val="1"/>
        <charset val="204"/>
      </rPr>
      <t>Организация и контроль текущей деятельности сотрудников службы приема и размещения</t>
    </r>
    <r>
      <rPr>
        <sz val="14"/>
        <color theme="1"/>
        <rFont val="Times New Roman"/>
        <family val="1"/>
        <charset val="204"/>
      </rPr>
      <t>»</t>
    </r>
  </si>
  <si>
    <t>ПМ 01 «Предоставление турагентских услуг»</t>
  </si>
  <si>
    <t>ПМ 02 «Предоставление услуг по сопровождению туристов»</t>
  </si>
  <si>
    <r>
      <t>ПП 02.01</t>
    </r>
    <r>
      <rPr>
        <sz val="14"/>
        <color rgb="FF000000"/>
        <rFont val="Times New Roman"/>
        <family val="1"/>
        <charset val="204"/>
      </rPr>
      <t xml:space="preserve"> «Организация и проверка подготовки предприятий и персонала службы питания к обслуживанию потребителей»</t>
    </r>
  </si>
  <si>
    <t>ПП 04.01 «Использование технических, телекоммуникационных средств и профессиональных программ для приема заказа и обеспечения бронирования»</t>
  </si>
  <si>
    <t xml:space="preserve">Производственная практика </t>
  </si>
  <si>
    <t>ЕН.01 Информатика и информационные технологии в профессиональной деятельности</t>
  </si>
  <si>
    <t>ОГСЭ.03 Иностранный язык в профессиональной деятельности</t>
  </si>
  <si>
    <r>
      <t>УП 01.01 «</t>
    </r>
    <r>
      <rPr>
        <sz val="14"/>
        <color rgb="FF000000"/>
        <rFont val="Times New Roman"/>
        <family val="1"/>
        <charset val="204"/>
      </rPr>
      <t>Cтандарты подготовки и обслуживания потребителей службы питания</t>
    </r>
    <r>
      <rPr>
        <sz val="14"/>
        <color theme="1"/>
        <rFont val="Times New Roman"/>
        <family val="1"/>
        <charset val="204"/>
      </rPr>
      <t>»</t>
    </r>
  </si>
  <si>
    <r>
      <t>ПП 01.01</t>
    </r>
    <r>
      <rPr>
        <sz val="14"/>
        <color rgb="FF000000"/>
        <rFont val="Times New Roman"/>
        <family val="1"/>
        <charset val="204"/>
      </rPr>
      <t xml:space="preserve"> «Организация и контроль текущей деятельности сотрудников службы приема и размещения»</t>
    </r>
  </si>
  <si>
    <t>ОП 03 Иностранный язык в сфере профессиональной коммуникации</t>
  </si>
  <si>
    <t>МДК 01.02 Технология и организация турагентской деятельности</t>
  </si>
  <si>
    <t>МДК 02.01 Технология и организация сопровождения туристов</t>
  </si>
  <si>
    <t>МДК.02.02 Организация досуга туристов</t>
  </si>
  <si>
    <t>УП.02 Предоставление услуг по сопровождению туристов</t>
  </si>
  <si>
    <t>Администратор гостиницы</t>
  </si>
  <si>
    <t>Метрдотель</t>
  </si>
  <si>
    <t>Специалист по гостериимству (портье)</t>
  </si>
  <si>
    <t>Специалист по гостериимству (официант)</t>
  </si>
  <si>
    <t>2.2.</t>
  </si>
  <si>
    <t>2.3.</t>
  </si>
  <si>
    <t>2.4.</t>
  </si>
  <si>
    <t>1.1.</t>
  </si>
  <si>
    <t>1.2.</t>
  </si>
  <si>
    <t>1.3.</t>
  </si>
  <si>
    <t>3.</t>
  </si>
  <si>
    <t>3.1.</t>
  </si>
  <si>
    <t>«Формирование гостиничных услуг» (с учетом стандарта Ворлдскиллс по компетенции «Администрирование отеля»)</t>
  </si>
  <si>
    <t>4.</t>
  </si>
  <si>
    <t>4.1.</t>
  </si>
  <si>
    <t>Программы ДПО, реализуемые с использованием материально-технической базы мастерской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</si>
</sst>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topLeftCell="A16" zoomScale="85" zoomScaleNormal="85" workbookViewId="0">
      <selection activeCell="I28" sqref="I28"/>
    </sheetView>
  </sheetViews>
  <sheetFormatPr defaultColWidth="23.140625" defaultRowHeight="18.75"/>
  <cols>
    <col min="1" max="1" width="5.42578125" style="3" customWidth="1"/>
    <col min="2" max="2" width="32.7109375" style="4" customWidth="1"/>
    <col min="3" max="3" width="53.7109375" style="1" bestFit="1" customWidth="1"/>
    <col min="4" max="4" width="34.7109375" style="1" customWidth="1"/>
    <col min="5" max="5" width="24.7109375" style="1" customWidth="1"/>
    <col min="6" max="6" width="12.7109375" style="2" customWidth="1"/>
    <col min="7" max="16384" width="23.140625" style="1"/>
  </cols>
  <sheetData>
    <row r="1" spans="1:6" ht="18.75" customHeight="1">
      <c r="A1" s="30" t="s">
        <v>21</v>
      </c>
      <c r="B1" s="30"/>
      <c r="C1" s="30"/>
      <c r="D1" s="30"/>
      <c r="E1" s="30"/>
      <c r="F1" s="30"/>
    </row>
    <row r="2" spans="1:6" ht="37.5">
      <c r="A2" s="5" t="s">
        <v>0</v>
      </c>
      <c r="B2" s="6" t="s">
        <v>1</v>
      </c>
      <c r="C2" s="6" t="s">
        <v>7</v>
      </c>
      <c r="D2" s="9" t="s">
        <v>2</v>
      </c>
      <c r="E2" s="6" t="s">
        <v>5</v>
      </c>
      <c r="F2" s="6" t="s">
        <v>13</v>
      </c>
    </row>
    <row r="3" spans="1:6" ht="30.75" customHeight="1">
      <c r="A3" s="6" t="s">
        <v>3</v>
      </c>
      <c r="B3" s="30" t="s">
        <v>4</v>
      </c>
      <c r="C3" s="30"/>
      <c r="D3" s="30"/>
      <c r="E3" s="30"/>
      <c r="F3" s="8">
        <f>F4+F10+F15</f>
        <v>941</v>
      </c>
    </row>
    <row r="4" spans="1:6" ht="56.25">
      <c r="A4" s="32" t="s">
        <v>50</v>
      </c>
      <c r="B4" s="30" t="s">
        <v>23</v>
      </c>
      <c r="C4" s="11" t="s">
        <v>34</v>
      </c>
      <c r="D4" s="7" t="s">
        <v>6</v>
      </c>
      <c r="E4" s="7">
        <v>56</v>
      </c>
      <c r="F4" s="31">
        <f>E4+E5+E7+E9</f>
        <v>120</v>
      </c>
    </row>
    <row r="5" spans="1:6" ht="37.5">
      <c r="A5" s="32"/>
      <c r="B5" s="30"/>
      <c r="C5" s="11" t="s">
        <v>24</v>
      </c>
      <c r="D5" s="7" t="s">
        <v>6</v>
      </c>
      <c r="E5" s="7">
        <v>44</v>
      </c>
      <c r="F5" s="31"/>
    </row>
    <row r="6" spans="1:6" ht="37.5">
      <c r="A6" s="32"/>
      <c r="B6" s="30"/>
      <c r="C6" s="11" t="s">
        <v>25</v>
      </c>
      <c r="D6" s="7" t="s">
        <v>6</v>
      </c>
      <c r="E6" s="7"/>
      <c r="F6" s="31"/>
    </row>
    <row r="7" spans="1:6" ht="58.5" customHeight="1">
      <c r="A7" s="32"/>
      <c r="B7" s="30"/>
      <c r="C7" s="11" t="s">
        <v>31</v>
      </c>
      <c r="D7" s="7" t="s">
        <v>33</v>
      </c>
      <c r="E7" s="7">
        <v>10</v>
      </c>
      <c r="F7" s="31"/>
    </row>
    <row r="8" spans="1:6" ht="37.5">
      <c r="A8" s="32"/>
      <c r="B8" s="30"/>
      <c r="C8" s="11" t="s">
        <v>26</v>
      </c>
      <c r="D8" s="7" t="s">
        <v>6</v>
      </c>
      <c r="E8" s="7"/>
      <c r="F8" s="31"/>
    </row>
    <row r="9" spans="1:6" ht="75">
      <c r="A9" s="32"/>
      <c r="B9" s="30"/>
      <c r="C9" s="11" t="s">
        <v>32</v>
      </c>
      <c r="D9" s="7" t="s">
        <v>33</v>
      </c>
      <c r="E9" s="7">
        <v>10</v>
      </c>
      <c r="F9" s="31"/>
    </row>
    <row r="10" spans="1:6" ht="37.5">
      <c r="A10" s="26" t="s">
        <v>51</v>
      </c>
      <c r="B10" s="24" t="s">
        <v>27</v>
      </c>
      <c r="C10" s="11" t="s">
        <v>35</v>
      </c>
      <c r="D10" s="7" t="s">
        <v>6</v>
      </c>
      <c r="E10" s="7">
        <v>60</v>
      </c>
      <c r="F10" s="35">
        <f>E10+E11+E13+E14</f>
        <v>202</v>
      </c>
    </row>
    <row r="11" spans="1:6" ht="56.25">
      <c r="A11" s="39"/>
      <c r="B11" s="38"/>
      <c r="C11" s="11" t="s">
        <v>34</v>
      </c>
      <c r="D11" s="7" t="s">
        <v>6</v>
      </c>
      <c r="E11" s="7">
        <v>20</v>
      </c>
      <c r="F11" s="36"/>
    </row>
    <row r="12" spans="1:6" ht="56.25">
      <c r="A12" s="39"/>
      <c r="B12" s="38"/>
      <c r="C12" s="11" t="s">
        <v>28</v>
      </c>
      <c r="D12" s="7" t="s">
        <v>6</v>
      </c>
      <c r="E12" s="7"/>
      <c r="F12" s="36"/>
    </row>
    <row r="13" spans="1:6" ht="56.25">
      <c r="A13" s="39"/>
      <c r="B13" s="38"/>
      <c r="C13" s="11" t="s">
        <v>36</v>
      </c>
      <c r="D13" s="7" t="s">
        <v>8</v>
      </c>
      <c r="E13" s="7">
        <v>108</v>
      </c>
      <c r="F13" s="36"/>
    </row>
    <row r="14" spans="1:6" ht="55.5" customHeight="1">
      <c r="A14" s="39"/>
      <c r="B14" s="38"/>
      <c r="C14" s="11" t="s">
        <v>37</v>
      </c>
      <c r="D14" s="7" t="s">
        <v>33</v>
      </c>
      <c r="E14" s="7">
        <v>14</v>
      </c>
      <c r="F14" s="37"/>
    </row>
    <row r="15" spans="1:6" ht="37.5">
      <c r="A15" s="26" t="s">
        <v>52</v>
      </c>
      <c r="B15" s="24" t="s">
        <v>18</v>
      </c>
      <c r="C15" s="11" t="s">
        <v>38</v>
      </c>
      <c r="D15" s="7" t="s">
        <v>6</v>
      </c>
      <c r="E15" s="7">
        <v>108</v>
      </c>
      <c r="F15" s="35">
        <f>E15+E16+E18+E20+E21+E22</f>
        <v>619</v>
      </c>
    </row>
    <row r="16" spans="1:6" ht="37.5">
      <c r="A16" s="25"/>
      <c r="B16" s="25"/>
      <c r="C16" s="11" t="s">
        <v>19</v>
      </c>
      <c r="D16" s="7" t="s">
        <v>6</v>
      </c>
      <c r="E16" s="7">
        <v>10</v>
      </c>
      <c r="F16" s="36"/>
    </row>
    <row r="17" spans="1:6" ht="37.5">
      <c r="A17" s="25"/>
      <c r="B17" s="25"/>
      <c r="C17" s="11" t="s">
        <v>29</v>
      </c>
      <c r="D17" s="7" t="s">
        <v>6</v>
      </c>
      <c r="E17" s="7"/>
      <c r="F17" s="36"/>
    </row>
    <row r="18" spans="1:6" ht="37.5">
      <c r="A18" s="25"/>
      <c r="B18" s="25"/>
      <c r="C18" s="11" t="s">
        <v>39</v>
      </c>
      <c r="D18" s="7" t="s">
        <v>6</v>
      </c>
      <c r="E18" s="7">
        <v>100</v>
      </c>
      <c r="F18" s="36"/>
    </row>
    <row r="19" spans="1:6" ht="37.5">
      <c r="A19" s="25"/>
      <c r="B19" s="25"/>
      <c r="C19" s="11" t="s">
        <v>30</v>
      </c>
      <c r="D19" s="7" t="s">
        <v>6</v>
      </c>
      <c r="E19" s="7"/>
      <c r="F19" s="36"/>
    </row>
    <row r="20" spans="1:6" ht="37.5">
      <c r="A20" s="25"/>
      <c r="B20" s="25"/>
      <c r="C20" s="11" t="s">
        <v>40</v>
      </c>
      <c r="D20" s="7" t="s">
        <v>6</v>
      </c>
      <c r="E20" s="7">
        <v>63</v>
      </c>
      <c r="F20" s="36"/>
    </row>
    <row r="21" spans="1:6" ht="37.5">
      <c r="A21" s="25"/>
      <c r="B21" s="25"/>
      <c r="C21" s="11" t="s">
        <v>41</v>
      </c>
      <c r="D21" s="7" t="s">
        <v>6</v>
      </c>
      <c r="E21" s="7">
        <v>50</v>
      </c>
      <c r="F21" s="36"/>
    </row>
    <row r="22" spans="1:6" ht="37.5">
      <c r="A22" s="25"/>
      <c r="B22" s="25"/>
      <c r="C22" s="11" t="s">
        <v>42</v>
      </c>
      <c r="D22" s="7" t="s">
        <v>6</v>
      </c>
      <c r="E22" s="7">
        <v>288</v>
      </c>
      <c r="F22" s="37"/>
    </row>
    <row r="23" spans="1:6" ht="42" customHeight="1">
      <c r="A23" s="6" t="s">
        <v>12</v>
      </c>
      <c r="B23" s="30" t="s">
        <v>9</v>
      </c>
      <c r="C23" s="30"/>
      <c r="D23" s="30"/>
      <c r="E23" s="30"/>
      <c r="F23" s="8">
        <f>E24+E25+E26+E27</f>
        <v>94</v>
      </c>
    </row>
    <row r="24" spans="1:6" ht="37.5">
      <c r="A24" s="13" t="s">
        <v>10</v>
      </c>
      <c r="B24" s="27" t="s">
        <v>43</v>
      </c>
      <c r="C24" s="28"/>
      <c r="D24" s="7" t="s">
        <v>6</v>
      </c>
      <c r="E24" s="7">
        <v>26</v>
      </c>
      <c r="F24" s="35"/>
    </row>
    <row r="25" spans="1:6" ht="37.5">
      <c r="A25" s="13" t="s">
        <v>47</v>
      </c>
      <c r="B25" s="27" t="s">
        <v>44</v>
      </c>
      <c r="C25" s="28"/>
      <c r="D25" s="7" t="s">
        <v>6</v>
      </c>
      <c r="E25" s="7">
        <v>18</v>
      </c>
      <c r="F25" s="36"/>
    </row>
    <row r="26" spans="1:6" ht="37.5">
      <c r="A26" s="13" t="s">
        <v>48</v>
      </c>
      <c r="B26" s="27" t="s">
        <v>45</v>
      </c>
      <c r="C26" s="28"/>
      <c r="D26" s="7" t="s">
        <v>6</v>
      </c>
      <c r="E26" s="7">
        <v>32</v>
      </c>
      <c r="F26" s="36"/>
    </row>
    <row r="27" spans="1:6" ht="37.5">
      <c r="A27" s="13" t="s">
        <v>49</v>
      </c>
      <c r="B27" s="27" t="s">
        <v>46</v>
      </c>
      <c r="C27" s="28"/>
      <c r="D27" s="7" t="s">
        <v>6</v>
      </c>
      <c r="E27" s="7">
        <v>18</v>
      </c>
      <c r="F27" s="37"/>
    </row>
    <row r="28" spans="1:6" ht="37.5" customHeight="1">
      <c r="A28" s="13" t="s">
        <v>53</v>
      </c>
      <c r="B28" s="19" t="s">
        <v>58</v>
      </c>
      <c r="C28" s="20"/>
      <c r="D28" s="20"/>
      <c r="E28" s="21"/>
      <c r="F28" s="18">
        <f>E29</f>
        <v>24</v>
      </c>
    </row>
    <row r="29" spans="1:6" ht="37.5" customHeight="1">
      <c r="A29" s="13" t="s">
        <v>54</v>
      </c>
      <c r="B29" s="22" t="s">
        <v>55</v>
      </c>
      <c r="C29" s="23"/>
      <c r="D29" s="15" t="s">
        <v>6</v>
      </c>
      <c r="E29" s="15">
        <v>24</v>
      </c>
      <c r="F29" s="14"/>
    </row>
    <row r="30" spans="1:6" ht="39.75" customHeight="1">
      <c r="A30" s="16" t="s">
        <v>56</v>
      </c>
      <c r="B30" s="30" t="s">
        <v>11</v>
      </c>
      <c r="C30" s="30"/>
      <c r="D30" s="30"/>
      <c r="E30" s="30"/>
      <c r="F30" s="8">
        <f>E31</f>
        <v>18</v>
      </c>
    </row>
    <row r="31" spans="1:6" ht="37.5" customHeight="1">
      <c r="A31" s="17" t="s">
        <v>57</v>
      </c>
      <c r="B31" s="33" t="s">
        <v>20</v>
      </c>
      <c r="C31" s="34"/>
      <c r="D31" s="7" t="s">
        <v>6</v>
      </c>
      <c r="E31" s="7">
        <v>18</v>
      </c>
      <c r="F31" s="12"/>
    </row>
    <row r="33" spans="2:6">
      <c r="F33" s="2" t="s">
        <v>17</v>
      </c>
    </row>
    <row r="34" spans="2:6" ht="37.5">
      <c r="B34" s="29" t="s">
        <v>22</v>
      </c>
      <c r="C34" s="29"/>
      <c r="D34" s="1" t="s">
        <v>16</v>
      </c>
      <c r="E34" s="1">
        <f>F3+F23+F28+F30</f>
        <v>1077</v>
      </c>
      <c r="F34" s="2">
        <f>F30+F28+F23+F3</f>
        <v>1077</v>
      </c>
    </row>
    <row r="35" spans="2:6">
      <c r="B35" s="29"/>
      <c r="C35" s="29"/>
      <c r="D35" s="1" t="s">
        <v>14</v>
      </c>
      <c r="E35" s="10">
        <f>(F3*100)/E34</f>
        <v>87.372330547818009</v>
      </c>
      <c r="F35" s="2">
        <f>F3</f>
        <v>941</v>
      </c>
    </row>
    <row r="36" spans="2:6">
      <c r="B36" s="29"/>
      <c r="C36" s="29"/>
      <c r="D36" s="1" t="s">
        <v>15</v>
      </c>
      <c r="E36" s="10">
        <f>((F23+F30)*100)/E34</f>
        <v>10.399257195914577</v>
      </c>
      <c r="F36" s="2">
        <f>F23+F30</f>
        <v>112</v>
      </c>
    </row>
  </sheetData>
  <mergeCells count="22">
    <mergeCell ref="B34:C36"/>
    <mergeCell ref="A1:F1"/>
    <mergeCell ref="F4:F9"/>
    <mergeCell ref="B3:E3"/>
    <mergeCell ref="B4:B9"/>
    <mergeCell ref="A4:A9"/>
    <mergeCell ref="B24:C24"/>
    <mergeCell ref="B30:E30"/>
    <mergeCell ref="B23:E23"/>
    <mergeCell ref="B31:C31"/>
    <mergeCell ref="B27:C27"/>
    <mergeCell ref="F10:F14"/>
    <mergeCell ref="F15:F22"/>
    <mergeCell ref="F24:F27"/>
    <mergeCell ref="B10:B14"/>
    <mergeCell ref="A10:A14"/>
    <mergeCell ref="B28:E28"/>
    <mergeCell ref="B29:C29"/>
    <mergeCell ref="B15:B22"/>
    <mergeCell ref="A15:A22"/>
    <mergeCell ref="B26:C26"/>
    <mergeCell ref="B25:C25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2020-11-24T06:27:58Z</dcterms:modified>
</cp:coreProperties>
</file>